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Konsumi i energjise\"/>
    </mc:Choice>
  </mc:AlternateContent>
  <xr:revisionPtr revIDLastSave="0" documentId="8_{8153F2B5-6812-425D-93BA-3DF562061E97}" xr6:coauthVersionLast="44" xr6:coauthVersionMax="44" xr10:uidLastSave="{00000000-0000-0000-0000-000000000000}"/>
  <bookViews>
    <workbookView xWindow="-108" yWindow="-108" windowWidth="23256" windowHeight="12576"/>
  </bookViews>
  <sheets>
    <sheet name="Përcaktuesit tarifor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'[2]Transactions with Hazera'!#REF!</definedName>
    <definedName name="__8_??????_???_????">#REF!</definedName>
    <definedName name="__9_??????_???_???????">#REF!</definedName>
    <definedName name="__kk1">[3]Maska!$S$8</definedName>
    <definedName name="__kk2">[3]Maska!$S$9</definedName>
    <definedName name="__kk3">[3]Maska!$S$10</definedName>
    <definedName name="__kk4">[3]Maska!$S$11</definedName>
    <definedName name="__kk5">[3]Maska!$S$12</definedName>
    <definedName name="__kkb1">[3]Maska!$S$13</definedName>
    <definedName name="__kkb2">[3]Maska!$S$14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[4]Title!$C$17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'[2]Transactions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[5]GenelKonsolide!$E$630</definedName>
    <definedName name="_gk_22207">[6]GenelKonsolide!$E$1487</definedName>
    <definedName name="_gk_22307">[6]GenelKonsolide!$E$1512</definedName>
    <definedName name="_gk_25709">[6]GenelKonsolide!#REF!</definedName>
    <definedName name="_gk_26502">[6]GenelKonsolide!#REF!</definedName>
    <definedName name="_gk_27990">[5]GenelKonsolide!$E$1972</definedName>
    <definedName name="_gk_36007">[6]GenelKonsolide!$E$2975</definedName>
    <definedName name="_gk_36107">[6]GenelKonsolide!$E$2985</definedName>
    <definedName name="_Key1" hidden="1">#REF!</definedName>
    <definedName name="_Key2" hidden="1">#REF!</definedName>
    <definedName name="_kk1">[7]Maska!$R$8</definedName>
    <definedName name="_kk2">[7]Maska!$R$9</definedName>
    <definedName name="_kk3">[7]Maska!$R$10</definedName>
    <definedName name="_kk4">[7]Maska!$R$11</definedName>
    <definedName name="_kk5">[7]Maska!$R$12</definedName>
    <definedName name="_kkb1">[7]Maska!$R$13</definedName>
    <definedName name="_kkb2">[7]Maska!$R$14</definedName>
    <definedName name="_Order1" hidden="1">255</definedName>
    <definedName name="_Order2" hidden="1">255</definedName>
    <definedName name="_pik1">'[8]Import-Tender'!$N$4</definedName>
    <definedName name="_PR2010">[9]INPUT!$H$42</definedName>
    <definedName name="_sl1">'[8]Import-Tender'!$N$3</definedName>
    <definedName name="_sl2">[10]Export!$M$3</definedName>
    <definedName name="_Sort" hidden="1">#REF!</definedName>
    <definedName name="_su1">'[8]Import-Tender'!$N$2</definedName>
    <definedName name="_su2">[10]Export!$M$2</definedName>
    <definedName name="_TL1">'[11]Plani dior'!$AH$6</definedName>
    <definedName name="_TL2">'[11]Plani dior'!$AH$7</definedName>
    <definedName name="_yd_25709">[6]GenelKonsolide!#REF!</definedName>
    <definedName name="_yd_26502">[6]GenelKonsolide!#REF!</definedName>
    <definedName name="_yi_25709">[6]GenelKonsolide!#REF!</definedName>
    <definedName name="_yi_26502">[6]GenelKonsolide!#REF!</definedName>
    <definedName name="A">#REF!</definedName>
    <definedName name="aa">'[2]Transactions with Hazera'!#REF!</definedName>
    <definedName name="aaaaa">#REF!</definedName>
    <definedName name="aaaaaaaaaaaaaa">#N/A</definedName>
    <definedName name="Aktif">#REF!</definedName>
    <definedName name="al">[12]INPUT!$H$31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[13]P_teknik_de!$C$5:$C$28</definedName>
    <definedName name="APR">[14]INPUT!$J$36</definedName>
    <definedName name="APRT">[15]INPUT!$J$34</definedName>
    <definedName name="AR">[16]INPUT!$J$31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'[17]KOSTT Inputs'!#REF!</definedName>
    <definedName name="Asset10">'[17]KOSTT Inputs'!#REF!</definedName>
    <definedName name="Asset11">'[17]KOSTT Inputs'!#REF!</definedName>
    <definedName name="Asset12">'[17]KOSTT Inputs'!#REF!</definedName>
    <definedName name="Asset13">'[17]KOSTT Inputs'!#REF!</definedName>
    <definedName name="Asset14">'[17]KOSTT Inputs'!#REF!</definedName>
    <definedName name="Asset15">'[17]KOSTT Inputs'!#REF!</definedName>
    <definedName name="Asset16">'[17]KOSTT Inputs'!#REF!</definedName>
    <definedName name="Asset17">'[17]KOSTT Inputs'!#REF!</definedName>
    <definedName name="Asset18">'[17]KOSTT Inputs'!#REF!</definedName>
    <definedName name="Asset19">'[17]KOSTT Inputs'!#REF!</definedName>
    <definedName name="Asset2">'[17]KOSTT Inputs'!#REF!</definedName>
    <definedName name="Asset20">'[17]KOSTT Inputs'!#REF!</definedName>
    <definedName name="Asset21">'[17]KOSTT Inputs'!#REF!</definedName>
    <definedName name="Asset22">'[17]KOSTT Inputs'!#REF!</definedName>
    <definedName name="Asset23">'[17]KOSTT Inputs'!#REF!</definedName>
    <definedName name="Asset24">'[17]KOSTT Inputs'!#REF!</definedName>
    <definedName name="Asset25">'[17]KOSTT Inputs'!#REF!</definedName>
    <definedName name="Asset26">'[17]KOSTT Inputs'!#REF!</definedName>
    <definedName name="Asset27">'[17]KOSTT Inputs'!#REF!</definedName>
    <definedName name="Asset28">'[17]KOSTT Inputs'!#REF!</definedName>
    <definedName name="Asset29">'[17]KOSTT Inputs'!#REF!</definedName>
    <definedName name="Asset3">'[17]KOSTT Inputs'!#REF!</definedName>
    <definedName name="Asset30">'[17]KOSTT Inputs'!#REF!</definedName>
    <definedName name="Asset4">'[17]KOSTT Inputs'!#REF!</definedName>
    <definedName name="Asset5">'[17]KOSTT Inputs'!#REF!</definedName>
    <definedName name="Asset6">'[17]KOSTT Inputs'!#REF!</definedName>
    <definedName name="Asset7">'[17]KOSTT Inputs'!#REF!</definedName>
    <definedName name="Asset8">'[17]KOSTT Inputs'!#REF!</definedName>
    <definedName name="Asset9">'[17]KOSTT Inputs'!#REF!</definedName>
    <definedName name="Assets">#N/A</definedName>
    <definedName name="ats">#REF!</definedName>
    <definedName name="ATSL">[18]PARİTE!$F$3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[18]PARİTE!$F$5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[19]P_sirket!$C$8:$C$19</definedName>
    <definedName name="br">[20]INPUT!$H$31</definedName>
    <definedName name="bransK">[21]P_teknik_brans!$D$4:$D$35</definedName>
    <definedName name="cad">#REF!</definedName>
    <definedName name="CAPIND">IF(#REF!=0,0,IF(RS=3,INDEX([22]IND!$B$6:$AM$17,MONTH(#REF!),YEAR(#REF!)-1969),INDEX([22]IND!$B$6:$AM$17,MONTH(ap),YEAR(ap)-1969)/INDEX([22]IND!$B$6:$AM$17,MONTH(#REF!),YEAR(#REF!)-1969)))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[6]MZ300AS!#REF!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[18]PARİTE!$F$10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[23]FR100!$B$15:$B$53</definedName>
    <definedName name="dem">#REF!</definedName>
    <definedName name="DEML">[18]PARİTE!$F$4</definedName>
    <definedName name="DENEME">#N/A</definedName>
    <definedName name="dhje">[8]logi!$AA$5</definedName>
    <definedName name="DK">#REF!</definedName>
    <definedName name="dkk">#REF!</definedName>
    <definedName name="DKKL">[18]PARİTE!$F$6</definedName>
    <definedName name="DOKUZ">#REF!</definedName>
    <definedName name="donem">[19]P_ust_baslik!$D$3:$D$8</definedName>
    <definedName name="drh">#REF!</definedName>
    <definedName name="dscdvf">[24]INPUT!$J$31</definedName>
    <definedName name="EBoption2">#REF!</definedName>
    <definedName name="esp">#REF!</definedName>
    <definedName name="EU">#REF!</definedName>
    <definedName name="eur">#REF!</definedName>
    <definedName name="EURL">[18]PARİTE!$F$16</definedName>
    <definedName name="exp">'[25]Export Cash'!$M$5:$M$16</definedName>
    <definedName name="Export">[25]Exchange!$I$7:$I$18</definedName>
    <definedName name="ffy">[26]InputPhysical!$C$12</definedName>
    <definedName name="Fiscal">[26]InputPhysical!$C$12</definedName>
    <definedName name="fisyear">[26]InputPhysical!$C$12</definedName>
    <definedName name="fixTinc">'[27]Energy Sales Revenue'!$D$3</definedName>
    <definedName name="fiyatlar">'[28]DEĞERLEME FİYATLARI'!$A$1:$K$32</definedName>
    <definedName name="fjnx">#REF!</definedName>
    <definedName name="fmk">#REF!</definedName>
    <definedName name="fn">#REF!</definedName>
    <definedName name="frf">#REF!</definedName>
    <definedName name="FRFL">[18]PARİTE!$F$7</definedName>
    <definedName name="fund">#REF!</definedName>
    <definedName name="fuqia">#REF!</definedName>
    <definedName name="fy">#REF!</definedName>
    <definedName name="fyear">[26]InputPhysical!$C$12</definedName>
    <definedName name="g">"h"</definedName>
    <definedName name="GB">#REF!</definedName>
    <definedName name="gbp">#REF!</definedName>
    <definedName name="GBPL">[18]PARİTE!$F$13</definedName>
    <definedName name="gfj">#REF!</definedName>
    <definedName name="gk_75007">[6]MZ300AS!#REF!</definedName>
    <definedName name="gk_75107">[6]MZ300AS!#REF!</definedName>
    <definedName name="gk_77130">[6]MZ300AS!#REF!</definedName>
    <definedName name="gk_77140">[6]MZ300AS!#REF!</definedName>
    <definedName name="gk_86130">[6]MZ300AS!#REF!</definedName>
    <definedName name="gk_86140">[6]MZ300AS!#REF!</definedName>
    <definedName name="gk_87007">[6]MZ300AS!#REF!</definedName>
    <definedName name="gk_87107">[6]MZ300AS!#REF!</definedName>
    <definedName name="gre">#REF!</definedName>
    <definedName name="grez">#REF!</definedName>
    <definedName name="gush">[8]logi!$S$5</definedName>
    <definedName name="h">#REF!</definedName>
    <definedName name="hhh">#REF!</definedName>
    <definedName name="hhv">[26]InputPhysical!$A$46</definedName>
    <definedName name="hol">'[27]Daily Cash Flow KESCO'!$BY$9:$BY$24</definedName>
    <definedName name="hs">#REF!</definedName>
    <definedName name="hu">[29]Maska!$S$19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'[25]Import Cash'!$S$5:$S$16</definedName>
    <definedName name="impcash">[25]Export_forecast!$AW$8:$AW$19</definedName>
    <definedName name="Import">[25]Exchange!$D$7:$D$18</definedName>
    <definedName name="index1">#REF!</definedName>
    <definedName name="INDEX2">[30]IND!$AH$5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[25]Exchange!$C$23:$C$34</definedName>
    <definedName name="interconection_in">[25]Exchange!$B$23:$B$34</definedName>
    <definedName name="interest">#REF!</definedName>
    <definedName name="itl">#REF!</definedName>
    <definedName name="ITLL">[18]PARİTE!$F$11</definedName>
    <definedName name="jan">[8]logi!$E$5</definedName>
    <definedName name="jashtepik">[10]Export!$M$4</definedName>
    <definedName name="JP">#REF!</definedName>
    <definedName name="jpy">#REF!</definedName>
    <definedName name="JPYL">[18]PARİTE!$F$14</definedName>
    <definedName name="k">[29]Maska!$W$17</definedName>
    <definedName name="KA300A">#N/A</definedName>
    <definedName name="kb">[29]Maska!$W$18</definedName>
    <definedName name="kbl">#REF!</definedName>
    <definedName name="kgad">[29]Maska!$P$22:$U$33</definedName>
    <definedName name="kljkljklj">#N/A</definedName>
    <definedName name="klo">[31]INPUT!$H$29</definedName>
    <definedName name="KoA">[8]Qymyri!$E$21</definedName>
    <definedName name="KoB">[8]Qymyri!$J$21</definedName>
    <definedName name="koff">#REF!</definedName>
    <definedName name="kor">[8]logi!$Q$5</definedName>
    <definedName name="KOTL">[8]nivelet!#REF!</definedName>
    <definedName name="Krediler">#REF!</definedName>
    <definedName name="krediriski">#REF!</definedName>
    <definedName name="kud">#REF!</definedName>
    <definedName name="KUPONLAR">'[28]DEĞERLEME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[26]InputPhysical!$A$50</definedName>
    <definedName name="lllv42a">[26]InputPhysical!$A$51</definedName>
    <definedName name="llv">[26]InputPhysical!$A$48</definedName>
    <definedName name="llv41b">[26]InputPhysical!$A$50</definedName>
    <definedName name="llv41qa">[26]InputPhysical!$A$49</definedName>
    <definedName name="llv42a">[26]InputPhysical!$A$51</definedName>
    <definedName name="llv42b">[26]InputPhysical!$A$52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[8]logi!$M$5</definedName>
    <definedName name="mars">[8]logi!$I$5</definedName>
    <definedName name="maz">[8]Qymyri!$G$33</definedName>
    <definedName name="MBO">#REF!</definedName>
    <definedName name="MBOP">#REF!</definedName>
    <definedName name="menu_Range">[6]Menu!#REF!</definedName>
    <definedName name="mia">#REF!</definedName>
    <definedName name="mmv">[26]InputPhysical!$A$47</definedName>
    <definedName name="MT">#REF!</definedName>
    <definedName name="MTL">#REF!</definedName>
    <definedName name="Muaji">'[32]Raportet 2016'!$B$33:$B$44</definedName>
    <definedName name="mv">#REF!</definedName>
    <definedName name="mwe">'[25]Export Cash'!$K$5:$K$16</definedName>
    <definedName name="mwh">'[33]Import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'[34]Energy balance'!$K$8,'[34]Energy balance'!$K$17,'[34]Energy balance'!$K$25,'[34]Energy balance'!$K$26,'[34]Energy balance'!$K$27,'[34]Energy balance'!$K$28,'[34]Energy balance'!$K$29,'[34]Energy balance'!$K$30,'[34]Energy balance'!$K$31</definedName>
    <definedName name="MYT_EnergySales2019">'[34]Energy balance'!$L$8,'[34]Energy balance'!$L$17,'[34]Energy balance'!$L$25,'[34]Energy balance'!$L$26,'[34]Energy balance'!$L$27,'[34]Energy balance'!$L$28,'[34]Energy balance'!$L$29,'[34]Energy balance'!$L$30,'[34]Energy balance'!$L$31</definedName>
    <definedName name="MYT_EnergySales2020">'[34]Energy balance'!$M$25:$M$31,'[34]Energy balance'!$M$17,'[34]Energy balance'!$M$8</definedName>
    <definedName name="MYT_EnergySales2021">'[34]Energy balance'!$N$25:$N$31,'[34]Energy balance'!$N$17,'[34]Energy balance'!$N$8</definedName>
    <definedName name="MYT_EnergySales2022">'[34]Energy balance'!$O$25:$O$31,'[34]Energy balance'!$O$17,'[34]Energy balance'!$O$8</definedName>
    <definedName name="MYT_InfAdj">#REF!</definedName>
    <definedName name="MYT_OPEXa">#REF!</definedName>
    <definedName name="MYT_OPEXa2018">'[35]DSO OPEX'!$W$10</definedName>
    <definedName name="MYT_OPEXb">#REF!</definedName>
    <definedName name="MYT_OPEXb2018">#REF!</definedName>
    <definedName name="MYT_OPEXc">#REF!</definedName>
    <definedName name="MYT_OPEXc2018">'[35]DSO OPEX'!$W$28</definedName>
    <definedName name="MYT_OPEXd">#REF!</definedName>
    <definedName name="MYT_OPEXd2018">'[35]DSO OPEX'!$W$30</definedName>
    <definedName name="MYT_OPEXe">#REF!</definedName>
    <definedName name="MYT_OPEXe2018">'[36]DSO OPEX'!$W$31</definedName>
    <definedName name="MYT_OPEXf">#REF!</definedName>
    <definedName name="MYT_OPEXf2018">#REF!</definedName>
    <definedName name="MYT_OPEXg">#REF!</definedName>
    <definedName name="MYT_OPEXg2018">'[35]DSO OPEX'!$W$34</definedName>
    <definedName name="MZ">[37]MZ!$A$13:$E$4132</definedName>
    <definedName name="MZ200AS_Range">#REF!</definedName>
    <definedName name="naf">[8]Qymyri!$M$33</definedName>
    <definedName name="nan">[8]logi!$Y$5</definedName>
    <definedName name="nlg">#REF!</definedName>
    <definedName name="NLGL">[18]PARİTE!$F$8</definedName>
    <definedName name="NO">#REF!</definedName>
    <definedName name="nok">#REF!</definedName>
    <definedName name="NOKL">[18]PARİTE!$F$12</definedName>
    <definedName name="Ö.KLŞŞJŞJK">#N/A</definedName>
    <definedName name="ok">[38]INPUT!$H$29</definedName>
    <definedName name="oldamort">[39]assump!$E$63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[39]assump!$E$5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[10]Import!$N$4</definedName>
    <definedName name="pl">#REF!</definedName>
    <definedName name="pll">[40]INPUT!$H$25</definedName>
    <definedName name="PLR">[38]INPUT!$H$36</definedName>
    <definedName name="ppl">[26]InputPhysical!$A$53</definedName>
    <definedName name="PPR">[38]INPUT!$H$42</definedName>
    <definedName name="pri">[8]logi!$K$5</definedName>
    <definedName name="_xlnm.Print_Area">#REF!</definedName>
    <definedName name="Print_Area_MI">#REF!</definedName>
    <definedName name="pte">#REF!</definedName>
    <definedName name="qar">#REF!</definedName>
    <definedName name="qer">[3]logi!$O$5</definedName>
    <definedName name="_xlnm.Recorder">[41]ALTMENP!$B$3:$B$17</definedName>
    <definedName name="redz">#REF!</definedName>
    <definedName name="RESIND">IF(#REF!=0,0,IF(RS=3,INDEX([22]IND!$B$6:$AM$17,MONTH(#REF!),YEAR(#REF!)-1969),INDEX([22]IND!$B$6:$AM$17,MONTH(ap),YEAR(ap)-1969)/INDEX([22]IND!$B$6:$AM$17,MONTH(#REF!),YEAR(#REF!)-1969)))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[42]Genel!$A$29:$B$40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[18]PARİTE!$F$9</definedName>
    <definedName name="sezen">"ayşın"</definedName>
    <definedName name="sh">#REF!</definedName>
    <definedName name="shhv">[26]InputPhysical!$A$45</definedName>
    <definedName name="shku">[3]logi!$G$5</definedName>
    <definedName name="shta">[8]logi!$U$5</definedName>
    <definedName name="shv">#REF!</definedName>
    <definedName name="single_rate_comm">#REF!</definedName>
    <definedName name="sl">#REF!</definedName>
    <definedName name="sle">[29]EKSPORT!$M$3</definedName>
    <definedName name="sn">#REF!</definedName>
    <definedName name="ssh">[26]InputPhysical!$A$94</definedName>
    <definedName name="ssl">[26]InputPhysical!$A$95</definedName>
    <definedName name="su">[10]Import!$N$2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[43]mizan!$B$2:$E$927</definedName>
    <definedName name="tet">[8]logi!$W$5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[44]Cover!$B$2</definedName>
    <definedName name="Title_Model">[45]Cover!$C$10</definedName>
    <definedName name="TL">'[11]Plani dior'!$AH$5</definedName>
    <definedName name="TN">#REF!</definedName>
    <definedName name="TND">#REF!</definedName>
    <definedName name="tndl">[18]PARİTE!$F$20</definedName>
    <definedName name="TOC">#REF!</definedName>
    <definedName name="TR">#REF!</definedName>
    <definedName name="trl">#REF!</definedName>
    <definedName name="TRLL">[18]PARİTE!$F$18</definedName>
    <definedName name="TU">'[11]Plani dior'!$AH$4</definedName>
    <definedName name="two">[39]assump!$F$5</definedName>
    <definedName name="US">#REF!</definedName>
    <definedName name="USD">[46]VERI!$B$3</definedName>
    <definedName name="USDL">[18]PARİTE!$F$2</definedName>
    <definedName name="USDO">[18]PARİTE!$J$34</definedName>
    <definedName name="USDY">[47]KUR!$K$3</definedName>
    <definedName name="VAT">#REF!</definedName>
    <definedName name="VATap">#REF!</definedName>
    <definedName name="VetA">[8]logi!#REF!</definedName>
    <definedName name="VetB">[8]logi!#REF!</definedName>
    <definedName name="VGHG">#N/A</definedName>
    <definedName name="Viti">'[32]Realizimet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[26]InputPhysical!$A$92</definedName>
    <definedName name="wwl">[26]InputPhysical!$A$93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[6]MZ300AS!#REF!</definedName>
    <definedName name="yd_75107">[6]MZ300AS!#REF!</definedName>
    <definedName name="yd_77130">[6]MZ300AS!#REF!</definedName>
    <definedName name="yd_77140">[6]MZ300AS!#REF!</definedName>
    <definedName name="yd_86130">[6]MZ300AS!#REF!</definedName>
    <definedName name="yd_86140">[6]MZ300AS!#REF!</definedName>
    <definedName name="yd_87007">[6]MZ300AS!#REF!</definedName>
    <definedName name="yd_87107">[6]MZ300AS!#REF!</definedName>
    <definedName name="YEDİ">#REF!</definedName>
    <definedName name="Yes_or_No">'[48]Section 1 - Monthly'!#REF!</definedName>
    <definedName name="yi_11621">[5]MZ300AS!$C$596</definedName>
    <definedName name="yi_27890">[5]MZ300AS!$C$1952</definedName>
    <definedName name="yi_39090">[5]MZ300AS!$C$3117</definedName>
    <definedName name="yi_39190">[5]MZ300AS!$C$3139</definedName>
    <definedName name="yi_75007">[6]MZ300AS!#REF!</definedName>
    <definedName name="yi_75107">[6]MZ300AS!#REF!</definedName>
    <definedName name="yi_77130">[6]MZ300AS!#REF!</definedName>
    <definedName name="yi_77140">[6]MZ300AS!#REF!</definedName>
    <definedName name="yi_86130">[6]MZ300AS!#REF!</definedName>
    <definedName name="yi_86140">[6]MZ300AS!#REF!</definedName>
    <definedName name="yi_87007">[6]MZ300AS!#REF!</definedName>
    <definedName name="yi_87107">[6]MZ300AS!#REF!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29" i="1" l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AE5" i="1"/>
  <c r="AD5" i="1"/>
</calcChain>
</file>

<file path=xl/sharedStrings.xml><?xml version="1.0" encoding="utf-8"?>
<sst xmlns="http://schemas.openxmlformats.org/spreadsheetml/2006/main" count="109" uniqueCount="42">
  <si>
    <t>TË DHËNAT ENERGJETIKE DHE FINANCIARE SIPAS NIVELEVE TË TENSIONIT DHE KATEGORIVE TË KONSUMATORËVE 2019</t>
  </si>
  <si>
    <t>Janar 2019</t>
  </si>
  <si>
    <t>Shkurt 2019</t>
  </si>
  <si>
    <t>Mars 2019</t>
  </si>
  <si>
    <t>Prill  2018</t>
  </si>
  <si>
    <t>Maj  2018</t>
  </si>
  <si>
    <t>Qershor  2018</t>
  </si>
  <si>
    <t>Korrik  2018</t>
  </si>
  <si>
    <t>Gusht  2018</t>
  </si>
  <si>
    <t>Shtator  2018</t>
  </si>
  <si>
    <t>Tetor  2018</t>
  </si>
  <si>
    <t>Nentor  2018</t>
  </si>
  <si>
    <t>Dhjetor  2018</t>
  </si>
  <si>
    <t>Total 2019</t>
  </si>
  <si>
    <t>Niveli i tensionit</t>
  </si>
  <si>
    <t>Elementet Tarifore</t>
  </si>
  <si>
    <t>Njësia</t>
  </si>
  <si>
    <t xml:space="preserve">Tarifa </t>
  </si>
  <si>
    <t xml:space="preserve">SU                    €-cent / Njësi  </t>
  </si>
  <si>
    <t>Të dhënat energjetike</t>
  </si>
  <si>
    <t>NETO Të dhënat financ.në Euro</t>
  </si>
  <si>
    <t>Price</t>
  </si>
  <si>
    <t>35kV (Prodhues të mëdhenjë, ujësjellësi)</t>
  </si>
  <si>
    <t>Ngarkesa Fikse -  30/12</t>
  </si>
  <si>
    <t>Fuqia</t>
  </si>
  <si>
    <t>kW/muaj</t>
  </si>
  <si>
    <t>Energjia Aktive</t>
  </si>
  <si>
    <t>kWh</t>
  </si>
  <si>
    <t>TL</t>
  </si>
  <si>
    <t>TU</t>
  </si>
  <si>
    <t>Energjia reaktive e tejm.</t>
  </si>
  <si>
    <t>kVArh</t>
  </si>
  <si>
    <t>10kV (Prodhues të vegjël)</t>
  </si>
  <si>
    <t>Ngarkesa Fikse -  34/12</t>
  </si>
  <si>
    <t xml:space="preserve">Amvisnia nën 200 kWh/muaj dhe Spitalet </t>
  </si>
  <si>
    <t>Ngarkesa Fikse -  24/12</t>
  </si>
  <si>
    <t>Një tarifor</t>
  </si>
  <si>
    <t>0.4 kV  I (Komerical të mëdhenjë, si restorane, supermarkete)</t>
  </si>
  <si>
    <t>Ngarkesa Fikse -  29/12</t>
  </si>
  <si>
    <t>0.4 kV  II (Komerical të vegjël, si kafiteritë)</t>
  </si>
  <si>
    <t>Ngarkesa Fikse - 34/12</t>
  </si>
  <si>
    <t>Ndriçimi publik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</si>
</sst>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\ ###\ ###"/>
    <numFmt numFmtId="167" formatCode="_-* #,##0.00_€_-;\-* #,##0.00_€_-;_-* &quot;-&quot;??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2" xfId="1" applyFont="1" applyFill="1" applyBorder="1"/>
    <xf numFmtId="0" fontId="5" fillId="2" borderId="2" xfId="1" applyFont="1" applyFill="1" applyBorder="1"/>
    <xf numFmtId="0" fontId="5" fillId="2" borderId="2" xfId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1" fillId="2" borderId="0" xfId="1" applyFill="1"/>
    <xf numFmtId="0" fontId="6" fillId="0" borderId="2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center" vertical="center"/>
    </xf>
    <xf numFmtId="166" fontId="6" fillId="2" borderId="2" xfId="1" applyNumberFormat="1" applyFont="1" applyFill="1" applyBorder="1" applyAlignment="1">
      <alignment horizontal="right"/>
    </xf>
    <xf numFmtId="166" fontId="6" fillId="2" borderId="2" xfId="3" applyNumberFormat="1" applyFont="1" applyFill="1" applyBorder="1" applyAlignment="1">
      <alignment horizontal="right"/>
    </xf>
    <xf numFmtId="166" fontId="6" fillId="2" borderId="2" xfId="3" applyNumberFormat="1" applyFont="1" applyFill="1" applyBorder="1"/>
    <xf numFmtId="0" fontId="6" fillId="2" borderId="2" xfId="1" applyFont="1" applyFill="1" applyBorder="1"/>
    <xf numFmtId="166" fontId="6" fillId="2" borderId="2" xfId="1" applyNumberFormat="1" applyFont="1" applyFill="1" applyBorder="1"/>
    <xf numFmtId="0" fontId="6" fillId="2" borderId="2" xfId="1" applyFont="1" applyFill="1" applyBorder="1" applyAlignment="1">
      <alignment horizontal="center"/>
    </xf>
    <xf numFmtId="0" fontId="6" fillId="0" borderId="2" xfId="1" applyFont="1" applyBorder="1"/>
    <xf numFmtId="4" fontId="6" fillId="2" borderId="2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66" fontId="9" fillId="2" borderId="0" xfId="1" applyNumberFormat="1" applyFont="1" applyFill="1"/>
    <xf numFmtId="166" fontId="9" fillId="2" borderId="0" xfId="3" applyNumberFormat="1" applyFont="1" applyFill="1"/>
    <xf numFmtId="0" fontId="9" fillId="2" borderId="0" xfId="1" applyFont="1" applyFill="1"/>
    <xf numFmtId="167" fontId="1" fillId="2" borderId="0" xfId="1" applyNumberFormat="1" applyFill="1"/>
  </cellXfs>
  <cellStyles count="4">
    <cellStyle name="Comma 7 2" xfId="2"/>
    <cellStyle name="Normal" xfId="0" builtinId="0"/>
    <cellStyle name="Normal 13" xfId="3"/>
    <cellStyle name="Normal 2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Humbjet dhe konsumi mujor"/>
      <sheetName val="Blancimi elektroenergjetik"/>
      <sheetName val="Tarifat mesatare"/>
      <sheetName val="Konsumi shtepiak D-N"/>
      <sheetName val="Tarifat për konsumatorë shtëp."/>
      <sheetName val="Përcaktuesit tarifor 2019"/>
      <sheetName val="Përcaktuesit tarifor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4" workbookViewId="0">
      <selection activeCell="E15" sqref="E15:E18"/>
    </sheetView>
  </sheetViews>
  <sheetFormatPr defaultRowHeight="13.2" x14ac:dyDescent="0.25"/>
  <cols>
    <col min="1" max="1" width="18.77734375" style="12" customWidth="1"/>
    <col min="2" max="2" width="20.6640625" style="12" customWidth="1"/>
    <col min="3" max="3" width="12.33203125" style="12" bestFit="1" customWidth="1"/>
    <col min="4" max="4" width="14" style="12" bestFit="1" customWidth="1"/>
    <col min="5" max="5" width="12.44140625" style="12" customWidth="1"/>
    <col min="6" max="6" width="14.33203125" style="12" customWidth="1"/>
    <col min="7" max="8" width="13" style="12" customWidth="1"/>
    <col min="9" max="9" width="16" style="12" customWidth="1"/>
    <col min="10" max="10" width="13" style="12" customWidth="1"/>
    <col min="11" max="11" width="14" style="12" customWidth="1"/>
    <col min="12" max="12" width="13" style="12" customWidth="1"/>
    <col min="13" max="13" width="14" style="12" customWidth="1"/>
    <col min="14" max="14" width="13" style="12" customWidth="1"/>
    <col min="15" max="15" width="15.33203125" style="12" customWidth="1"/>
    <col min="16" max="16" width="15.109375" style="12" customWidth="1"/>
    <col min="17" max="17" width="14.6640625" style="12" customWidth="1"/>
    <col min="18" max="30" width="13" style="12" customWidth="1"/>
    <col min="31" max="31" width="15" style="12" customWidth="1"/>
    <col min="32" max="272" width="8.88671875" style="12"/>
    <col min="273" max="273" width="13.5546875" style="12" customWidth="1"/>
    <col min="274" max="274" width="22.33203125" style="12" customWidth="1"/>
    <col min="275" max="275" width="9.88671875" style="12" bestFit="1" customWidth="1"/>
    <col min="276" max="276" width="10.44140625" style="12" bestFit="1" customWidth="1"/>
    <col min="277" max="277" width="12.44140625" style="12" customWidth="1"/>
    <col min="278" max="278" width="13.109375" style="12" customWidth="1"/>
    <col min="279" max="279" width="14" style="12" customWidth="1"/>
    <col min="280" max="280" width="8.88671875" style="12"/>
    <col min="281" max="281" width="15" style="12" bestFit="1" customWidth="1"/>
    <col min="282" max="282" width="11.33203125" style="12" bestFit="1" customWidth="1"/>
    <col min="283" max="283" width="13.44140625" style="12" bestFit="1" customWidth="1"/>
    <col min="284" max="528" width="8.88671875" style="12"/>
    <col min="529" max="529" width="13.5546875" style="12" customWidth="1"/>
    <col min="530" max="530" width="22.33203125" style="12" customWidth="1"/>
    <col min="531" max="531" width="9.88671875" style="12" bestFit="1" customWidth="1"/>
    <col min="532" max="532" width="10.44140625" style="12" bestFit="1" customWidth="1"/>
    <col min="533" max="533" width="12.44140625" style="12" customWidth="1"/>
    <col min="534" max="534" width="13.109375" style="12" customWidth="1"/>
    <col min="535" max="535" width="14" style="12" customWidth="1"/>
    <col min="536" max="536" width="8.88671875" style="12"/>
    <col min="537" max="537" width="15" style="12" bestFit="1" customWidth="1"/>
    <col min="538" max="538" width="11.33203125" style="12" bestFit="1" customWidth="1"/>
    <col min="539" max="539" width="13.44140625" style="12" bestFit="1" customWidth="1"/>
    <col min="540" max="784" width="8.88671875" style="12"/>
    <col min="785" max="785" width="13.5546875" style="12" customWidth="1"/>
    <col min="786" max="786" width="22.33203125" style="12" customWidth="1"/>
    <col min="787" max="787" width="9.88671875" style="12" bestFit="1" customWidth="1"/>
    <col min="788" max="788" width="10.44140625" style="12" bestFit="1" customWidth="1"/>
    <col min="789" max="789" width="12.44140625" style="12" customWidth="1"/>
    <col min="790" max="790" width="13.109375" style="12" customWidth="1"/>
    <col min="791" max="791" width="14" style="12" customWidth="1"/>
    <col min="792" max="792" width="8.88671875" style="12"/>
    <col min="793" max="793" width="15" style="12" bestFit="1" customWidth="1"/>
    <col min="794" max="794" width="11.33203125" style="12" bestFit="1" customWidth="1"/>
    <col min="795" max="795" width="13.44140625" style="12" bestFit="1" customWidth="1"/>
    <col min="796" max="1040" width="8.88671875" style="12"/>
    <col min="1041" max="1041" width="13.5546875" style="12" customWidth="1"/>
    <col min="1042" max="1042" width="22.33203125" style="12" customWidth="1"/>
    <col min="1043" max="1043" width="9.88671875" style="12" bestFit="1" customWidth="1"/>
    <col min="1044" max="1044" width="10.44140625" style="12" bestFit="1" customWidth="1"/>
    <col min="1045" max="1045" width="12.44140625" style="12" customWidth="1"/>
    <col min="1046" max="1046" width="13.109375" style="12" customWidth="1"/>
    <col min="1047" max="1047" width="14" style="12" customWidth="1"/>
    <col min="1048" max="1048" width="8.88671875" style="12"/>
    <col min="1049" max="1049" width="15" style="12" bestFit="1" customWidth="1"/>
    <col min="1050" max="1050" width="11.33203125" style="12" bestFit="1" customWidth="1"/>
    <col min="1051" max="1051" width="13.44140625" style="12" bestFit="1" customWidth="1"/>
    <col min="1052" max="1296" width="8.88671875" style="12"/>
    <col min="1297" max="1297" width="13.5546875" style="12" customWidth="1"/>
    <col min="1298" max="1298" width="22.33203125" style="12" customWidth="1"/>
    <col min="1299" max="1299" width="9.88671875" style="12" bestFit="1" customWidth="1"/>
    <col min="1300" max="1300" width="10.44140625" style="12" bestFit="1" customWidth="1"/>
    <col min="1301" max="1301" width="12.44140625" style="12" customWidth="1"/>
    <col min="1302" max="1302" width="13.109375" style="12" customWidth="1"/>
    <col min="1303" max="1303" width="14" style="12" customWidth="1"/>
    <col min="1304" max="1304" width="8.88671875" style="12"/>
    <col min="1305" max="1305" width="15" style="12" bestFit="1" customWidth="1"/>
    <col min="1306" max="1306" width="11.33203125" style="12" bestFit="1" customWidth="1"/>
    <col min="1307" max="1307" width="13.44140625" style="12" bestFit="1" customWidth="1"/>
    <col min="1308" max="1552" width="8.88671875" style="12"/>
    <col min="1553" max="1553" width="13.5546875" style="12" customWidth="1"/>
    <col min="1554" max="1554" width="22.33203125" style="12" customWidth="1"/>
    <col min="1555" max="1555" width="9.88671875" style="12" bestFit="1" customWidth="1"/>
    <col min="1556" max="1556" width="10.44140625" style="12" bestFit="1" customWidth="1"/>
    <col min="1557" max="1557" width="12.44140625" style="12" customWidth="1"/>
    <col min="1558" max="1558" width="13.109375" style="12" customWidth="1"/>
    <col min="1559" max="1559" width="14" style="12" customWidth="1"/>
    <col min="1560" max="1560" width="8.88671875" style="12"/>
    <col min="1561" max="1561" width="15" style="12" bestFit="1" customWidth="1"/>
    <col min="1562" max="1562" width="11.33203125" style="12" bestFit="1" customWidth="1"/>
    <col min="1563" max="1563" width="13.44140625" style="12" bestFit="1" customWidth="1"/>
    <col min="1564" max="1808" width="8.88671875" style="12"/>
    <col min="1809" max="1809" width="13.5546875" style="12" customWidth="1"/>
    <col min="1810" max="1810" width="22.33203125" style="12" customWidth="1"/>
    <col min="1811" max="1811" width="9.88671875" style="12" bestFit="1" customWidth="1"/>
    <col min="1812" max="1812" width="10.44140625" style="12" bestFit="1" customWidth="1"/>
    <col min="1813" max="1813" width="12.44140625" style="12" customWidth="1"/>
    <col min="1814" max="1814" width="13.109375" style="12" customWidth="1"/>
    <col min="1815" max="1815" width="14" style="12" customWidth="1"/>
    <col min="1816" max="1816" width="8.88671875" style="12"/>
    <col min="1817" max="1817" width="15" style="12" bestFit="1" customWidth="1"/>
    <col min="1818" max="1818" width="11.33203125" style="12" bestFit="1" customWidth="1"/>
    <col min="1819" max="1819" width="13.44140625" style="12" bestFit="1" customWidth="1"/>
    <col min="1820" max="2064" width="8.88671875" style="12"/>
    <col min="2065" max="2065" width="13.5546875" style="12" customWidth="1"/>
    <col min="2066" max="2066" width="22.33203125" style="12" customWidth="1"/>
    <col min="2067" max="2067" width="9.88671875" style="12" bestFit="1" customWidth="1"/>
    <col min="2068" max="2068" width="10.44140625" style="12" bestFit="1" customWidth="1"/>
    <col min="2069" max="2069" width="12.44140625" style="12" customWidth="1"/>
    <col min="2070" max="2070" width="13.109375" style="12" customWidth="1"/>
    <col min="2071" max="2071" width="14" style="12" customWidth="1"/>
    <col min="2072" max="2072" width="8.88671875" style="12"/>
    <col min="2073" max="2073" width="15" style="12" bestFit="1" customWidth="1"/>
    <col min="2074" max="2074" width="11.33203125" style="12" bestFit="1" customWidth="1"/>
    <col min="2075" max="2075" width="13.44140625" style="12" bestFit="1" customWidth="1"/>
    <col min="2076" max="2320" width="8.88671875" style="12"/>
    <col min="2321" max="2321" width="13.5546875" style="12" customWidth="1"/>
    <col min="2322" max="2322" width="22.33203125" style="12" customWidth="1"/>
    <col min="2323" max="2323" width="9.88671875" style="12" bestFit="1" customWidth="1"/>
    <col min="2324" max="2324" width="10.44140625" style="12" bestFit="1" customWidth="1"/>
    <col min="2325" max="2325" width="12.44140625" style="12" customWidth="1"/>
    <col min="2326" max="2326" width="13.109375" style="12" customWidth="1"/>
    <col min="2327" max="2327" width="14" style="12" customWidth="1"/>
    <col min="2328" max="2328" width="8.88671875" style="12"/>
    <col min="2329" max="2329" width="15" style="12" bestFit="1" customWidth="1"/>
    <col min="2330" max="2330" width="11.33203125" style="12" bestFit="1" customWidth="1"/>
    <col min="2331" max="2331" width="13.44140625" style="12" bestFit="1" customWidth="1"/>
    <col min="2332" max="2576" width="8.88671875" style="12"/>
    <col min="2577" max="2577" width="13.5546875" style="12" customWidth="1"/>
    <col min="2578" max="2578" width="22.33203125" style="12" customWidth="1"/>
    <col min="2579" max="2579" width="9.88671875" style="12" bestFit="1" customWidth="1"/>
    <col min="2580" max="2580" width="10.44140625" style="12" bestFit="1" customWidth="1"/>
    <col min="2581" max="2581" width="12.44140625" style="12" customWidth="1"/>
    <col min="2582" max="2582" width="13.109375" style="12" customWidth="1"/>
    <col min="2583" max="2583" width="14" style="12" customWidth="1"/>
    <col min="2584" max="2584" width="8.88671875" style="12"/>
    <col min="2585" max="2585" width="15" style="12" bestFit="1" customWidth="1"/>
    <col min="2586" max="2586" width="11.33203125" style="12" bestFit="1" customWidth="1"/>
    <col min="2587" max="2587" width="13.44140625" style="12" bestFit="1" customWidth="1"/>
    <col min="2588" max="2832" width="8.88671875" style="12"/>
    <col min="2833" max="2833" width="13.5546875" style="12" customWidth="1"/>
    <col min="2834" max="2834" width="22.33203125" style="12" customWidth="1"/>
    <col min="2835" max="2835" width="9.88671875" style="12" bestFit="1" customWidth="1"/>
    <col min="2836" max="2836" width="10.44140625" style="12" bestFit="1" customWidth="1"/>
    <col min="2837" max="2837" width="12.44140625" style="12" customWidth="1"/>
    <col min="2838" max="2838" width="13.109375" style="12" customWidth="1"/>
    <col min="2839" max="2839" width="14" style="12" customWidth="1"/>
    <col min="2840" max="2840" width="8.88671875" style="12"/>
    <col min="2841" max="2841" width="15" style="12" bestFit="1" customWidth="1"/>
    <col min="2842" max="2842" width="11.33203125" style="12" bestFit="1" customWidth="1"/>
    <col min="2843" max="2843" width="13.44140625" style="12" bestFit="1" customWidth="1"/>
    <col min="2844" max="3088" width="8.88671875" style="12"/>
    <col min="3089" max="3089" width="13.5546875" style="12" customWidth="1"/>
    <col min="3090" max="3090" width="22.33203125" style="12" customWidth="1"/>
    <col min="3091" max="3091" width="9.88671875" style="12" bestFit="1" customWidth="1"/>
    <col min="3092" max="3092" width="10.44140625" style="12" bestFit="1" customWidth="1"/>
    <col min="3093" max="3093" width="12.44140625" style="12" customWidth="1"/>
    <col min="3094" max="3094" width="13.109375" style="12" customWidth="1"/>
    <col min="3095" max="3095" width="14" style="12" customWidth="1"/>
    <col min="3096" max="3096" width="8.88671875" style="12"/>
    <col min="3097" max="3097" width="15" style="12" bestFit="1" customWidth="1"/>
    <col min="3098" max="3098" width="11.33203125" style="12" bestFit="1" customWidth="1"/>
    <col min="3099" max="3099" width="13.44140625" style="12" bestFit="1" customWidth="1"/>
    <col min="3100" max="3344" width="8.88671875" style="12"/>
    <col min="3345" max="3345" width="13.5546875" style="12" customWidth="1"/>
    <col min="3346" max="3346" width="22.33203125" style="12" customWidth="1"/>
    <col min="3347" max="3347" width="9.88671875" style="12" bestFit="1" customWidth="1"/>
    <col min="3348" max="3348" width="10.44140625" style="12" bestFit="1" customWidth="1"/>
    <col min="3349" max="3349" width="12.44140625" style="12" customWidth="1"/>
    <col min="3350" max="3350" width="13.109375" style="12" customWidth="1"/>
    <col min="3351" max="3351" width="14" style="12" customWidth="1"/>
    <col min="3352" max="3352" width="8.88671875" style="12"/>
    <col min="3353" max="3353" width="15" style="12" bestFit="1" customWidth="1"/>
    <col min="3354" max="3354" width="11.33203125" style="12" bestFit="1" customWidth="1"/>
    <col min="3355" max="3355" width="13.44140625" style="12" bestFit="1" customWidth="1"/>
    <col min="3356" max="3600" width="8.88671875" style="12"/>
    <col min="3601" max="3601" width="13.5546875" style="12" customWidth="1"/>
    <col min="3602" max="3602" width="22.33203125" style="12" customWidth="1"/>
    <col min="3603" max="3603" width="9.88671875" style="12" bestFit="1" customWidth="1"/>
    <col min="3604" max="3604" width="10.44140625" style="12" bestFit="1" customWidth="1"/>
    <col min="3605" max="3605" width="12.44140625" style="12" customWidth="1"/>
    <col min="3606" max="3606" width="13.109375" style="12" customWidth="1"/>
    <col min="3607" max="3607" width="14" style="12" customWidth="1"/>
    <col min="3608" max="3608" width="8.88671875" style="12"/>
    <col min="3609" max="3609" width="15" style="12" bestFit="1" customWidth="1"/>
    <col min="3610" max="3610" width="11.33203125" style="12" bestFit="1" customWidth="1"/>
    <col min="3611" max="3611" width="13.44140625" style="12" bestFit="1" customWidth="1"/>
    <col min="3612" max="3856" width="8.88671875" style="12"/>
    <col min="3857" max="3857" width="13.5546875" style="12" customWidth="1"/>
    <col min="3858" max="3858" width="22.33203125" style="12" customWidth="1"/>
    <col min="3859" max="3859" width="9.88671875" style="12" bestFit="1" customWidth="1"/>
    <col min="3860" max="3860" width="10.44140625" style="12" bestFit="1" customWidth="1"/>
    <col min="3861" max="3861" width="12.44140625" style="12" customWidth="1"/>
    <col min="3862" max="3862" width="13.109375" style="12" customWidth="1"/>
    <col min="3863" max="3863" width="14" style="12" customWidth="1"/>
    <col min="3864" max="3864" width="8.88671875" style="12"/>
    <col min="3865" max="3865" width="15" style="12" bestFit="1" customWidth="1"/>
    <col min="3866" max="3866" width="11.33203125" style="12" bestFit="1" customWidth="1"/>
    <col min="3867" max="3867" width="13.44140625" style="12" bestFit="1" customWidth="1"/>
    <col min="3868" max="4112" width="8.88671875" style="12"/>
    <col min="4113" max="4113" width="13.5546875" style="12" customWidth="1"/>
    <col min="4114" max="4114" width="22.33203125" style="12" customWidth="1"/>
    <col min="4115" max="4115" width="9.88671875" style="12" bestFit="1" customWidth="1"/>
    <col min="4116" max="4116" width="10.44140625" style="12" bestFit="1" customWidth="1"/>
    <col min="4117" max="4117" width="12.44140625" style="12" customWidth="1"/>
    <col min="4118" max="4118" width="13.109375" style="12" customWidth="1"/>
    <col min="4119" max="4119" width="14" style="12" customWidth="1"/>
    <col min="4120" max="4120" width="8.88671875" style="12"/>
    <col min="4121" max="4121" width="15" style="12" bestFit="1" customWidth="1"/>
    <col min="4122" max="4122" width="11.33203125" style="12" bestFit="1" customWidth="1"/>
    <col min="4123" max="4123" width="13.44140625" style="12" bestFit="1" customWidth="1"/>
    <col min="4124" max="4368" width="8.88671875" style="12"/>
    <col min="4369" max="4369" width="13.5546875" style="12" customWidth="1"/>
    <col min="4370" max="4370" width="22.33203125" style="12" customWidth="1"/>
    <col min="4371" max="4371" width="9.88671875" style="12" bestFit="1" customWidth="1"/>
    <col min="4372" max="4372" width="10.44140625" style="12" bestFit="1" customWidth="1"/>
    <col min="4373" max="4373" width="12.44140625" style="12" customWidth="1"/>
    <col min="4374" max="4374" width="13.109375" style="12" customWidth="1"/>
    <col min="4375" max="4375" width="14" style="12" customWidth="1"/>
    <col min="4376" max="4376" width="8.88671875" style="12"/>
    <col min="4377" max="4377" width="15" style="12" bestFit="1" customWidth="1"/>
    <col min="4378" max="4378" width="11.33203125" style="12" bestFit="1" customWidth="1"/>
    <col min="4379" max="4379" width="13.44140625" style="12" bestFit="1" customWidth="1"/>
    <col min="4380" max="4624" width="8.88671875" style="12"/>
    <col min="4625" max="4625" width="13.5546875" style="12" customWidth="1"/>
    <col min="4626" max="4626" width="22.33203125" style="12" customWidth="1"/>
    <col min="4627" max="4627" width="9.88671875" style="12" bestFit="1" customWidth="1"/>
    <col min="4628" max="4628" width="10.44140625" style="12" bestFit="1" customWidth="1"/>
    <col min="4629" max="4629" width="12.44140625" style="12" customWidth="1"/>
    <col min="4630" max="4630" width="13.109375" style="12" customWidth="1"/>
    <col min="4631" max="4631" width="14" style="12" customWidth="1"/>
    <col min="4632" max="4632" width="8.88671875" style="12"/>
    <col min="4633" max="4633" width="15" style="12" bestFit="1" customWidth="1"/>
    <col min="4634" max="4634" width="11.33203125" style="12" bestFit="1" customWidth="1"/>
    <col min="4635" max="4635" width="13.44140625" style="12" bestFit="1" customWidth="1"/>
    <col min="4636" max="4880" width="8.88671875" style="12"/>
    <col min="4881" max="4881" width="13.5546875" style="12" customWidth="1"/>
    <col min="4882" max="4882" width="22.33203125" style="12" customWidth="1"/>
    <col min="4883" max="4883" width="9.88671875" style="12" bestFit="1" customWidth="1"/>
    <col min="4884" max="4884" width="10.44140625" style="12" bestFit="1" customWidth="1"/>
    <col min="4885" max="4885" width="12.44140625" style="12" customWidth="1"/>
    <col min="4886" max="4886" width="13.109375" style="12" customWidth="1"/>
    <col min="4887" max="4887" width="14" style="12" customWidth="1"/>
    <col min="4888" max="4888" width="8.88671875" style="12"/>
    <col min="4889" max="4889" width="15" style="12" bestFit="1" customWidth="1"/>
    <col min="4890" max="4890" width="11.33203125" style="12" bestFit="1" customWidth="1"/>
    <col min="4891" max="4891" width="13.44140625" style="12" bestFit="1" customWidth="1"/>
    <col min="4892" max="5136" width="8.88671875" style="12"/>
    <col min="5137" max="5137" width="13.5546875" style="12" customWidth="1"/>
    <col min="5138" max="5138" width="22.33203125" style="12" customWidth="1"/>
    <col min="5139" max="5139" width="9.88671875" style="12" bestFit="1" customWidth="1"/>
    <col min="5140" max="5140" width="10.44140625" style="12" bestFit="1" customWidth="1"/>
    <col min="5141" max="5141" width="12.44140625" style="12" customWidth="1"/>
    <col min="5142" max="5142" width="13.109375" style="12" customWidth="1"/>
    <col min="5143" max="5143" width="14" style="12" customWidth="1"/>
    <col min="5144" max="5144" width="8.88671875" style="12"/>
    <col min="5145" max="5145" width="15" style="12" bestFit="1" customWidth="1"/>
    <col min="5146" max="5146" width="11.33203125" style="12" bestFit="1" customWidth="1"/>
    <col min="5147" max="5147" width="13.44140625" style="12" bestFit="1" customWidth="1"/>
    <col min="5148" max="5392" width="8.88671875" style="12"/>
    <col min="5393" max="5393" width="13.5546875" style="12" customWidth="1"/>
    <col min="5394" max="5394" width="22.33203125" style="12" customWidth="1"/>
    <col min="5395" max="5395" width="9.88671875" style="12" bestFit="1" customWidth="1"/>
    <col min="5396" max="5396" width="10.44140625" style="12" bestFit="1" customWidth="1"/>
    <col min="5397" max="5397" width="12.44140625" style="12" customWidth="1"/>
    <col min="5398" max="5398" width="13.109375" style="12" customWidth="1"/>
    <col min="5399" max="5399" width="14" style="12" customWidth="1"/>
    <col min="5400" max="5400" width="8.88671875" style="12"/>
    <col min="5401" max="5401" width="15" style="12" bestFit="1" customWidth="1"/>
    <col min="5402" max="5402" width="11.33203125" style="12" bestFit="1" customWidth="1"/>
    <col min="5403" max="5403" width="13.44140625" style="12" bestFit="1" customWidth="1"/>
    <col min="5404" max="5648" width="8.88671875" style="12"/>
    <col min="5649" max="5649" width="13.5546875" style="12" customWidth="1"/>
    <col min="5650" max="5650" width="22.33203125" style="12" customWidth="1"/>
    <col min="5651" max="5651" width="9.88671875" style="12" bestFit="1" customWidth="1"/>
    <col min="5652" max="5652" width="10.44140625" style="12" bestFit="1" customWidth="1"/>
    <col min="5653" max="5653" width="12.44140625" style="12" customWidth="1"/>
    <col min="5654" max="5654" width="13.109375" style="12" customWidth="1"/>
    <col min="5655" max="5655" width="14" style="12" customWidth="1"/>
    <col min="5656" max="5656" width="8.88671875" style="12"/>
    <col min="5657" max="5657" width="15" style="12" bestFit="1" customWidth="1"/>
    <col min="5658" max="5658" width="11.33203125" style="12" bestFit="1" customWidth="1"/>
    <col min="5659" max="5659" width="13.44140625" style="12" bestFit="1" customWidth="1"/>
    <col min="5660" max="5904" width="8.88671875" style="12"/>
    <col min="5905" max="5905" width="13.5546875" style="12" customWidth="1"/>
    <col min="5906" max="5906" width="22.33203125" style="12" customWidth="1"/>
    <col min="5907" max="5907" width="9.88671875" style="12" bestFit="1" customWidth="1"/>
    <col min="5908" max="5908" width="10.44140625" style="12" bestFit="1" customWidth="1"/>
    <col min="5909" max="5909" width="12.44140625" style="12" customWidth="1"/>
    <col min="5910" max="5910" width="13.109375" style="12" customWidth="1"/>
    <col min="5911" max="5911" width="14" style="12" customWidth="1"/>
    <col min="5912" max="5912" width="8.88671875" style="12"/>
    <col min="5913" max="5913" width="15" style="12" bestFit="1" customWidth="1"/>
    <col min="5914" max="5914" width="11.33203125" style="12" bestFit="1" customWidth="1"/>
    <col min="5915" max="5915" width="13.44140625" style="12" bestFit="1" customWidth="1"/>
    <col min="5916" max="6160" width="8.88671875" style="12"/>
    <col min="6161" max="6161" width="13.5546875" style="12" customWidth="1"/>
    <col min="6162" max="6162" width="22.33203125" style="12" customWidth="1"/>
    <col min="6163" max="6163" width="9.88671875" style="12" bestFit="1" customWidth="1"/>
    <col min="6164" max="6164" width="10.44140625" style="12" bestFit="1" customWidth="1"/>
    <col min="6165" max="6165" width="12.44140625" style="12" customWidth="1"/>
    <col min="6166" max="6166" width="13.109375" style="12" customWidth="1"/>
    <col min="6167" max="6167" width="14" style="12" customWidth="1"/>
    <col min="6168" max="6168" width="8.88671875" style="12"/>
    <col min="6169" max="6169" width="15" style="12" bestFit="1" customWidth="1"/>
    <col min="6170" max="6170" width="11.33203125" style="12" bestFit="1" customWidth="1"/>
    <col min="6171" max="6171" width="13.44140625" style="12" bestFit="1" customWidth="1"/>
    <col min="6172" max="6416" width="8.88671875" style="12"/>
    <col min="6417" max="6417" width="13.5546875" style="12" customWidth="1"/>
    <col min="6418" max="6418" width="22.33203125" style="12" customWidth="1"/>
    <col min="6419" max="6419" width="9.88671875" style="12" bestFit="1" customWidth="1"/>
    <col min="6420" max="6420" width="10.44140625" style="12" bestFit="1" customWidth="1"/>
    <col min="6421" max="6421" width="12.44140625" style="12" customWidth="1"/>
    <col min="6422" max="6422" width="13.109375" style="12" customWidth="1"/>
    <col min="6423" max="6423" width="14" style="12" customWidth="1"/>
    <col min="6424" max="6424" width="8.88671875" style="12"/>
    <col min="6425" max="6425" width="15" style="12" bestFit="1" customWidth="1"/>
    <col min="6426" max="6426" width="11.33203125" style="12" bestFit="1" customWidth="1"/>
    <col min="6427" max="6427" width="13.44140625" style="12" bestFit="1" customWidth="1"/>
    <col min="6428" max="6672" width="8.88671875" style="12"/>
    <col min="6673" max="6673" width="13.5546875" style="12" customWidth="1"/>
    <col min="6674" max="6674" width="22.33203125" style="12" customWidth="1"/>
    <col min="6675" max="6675" width="9.88671875" style="12" bestFit="1" customWidth="1"/>
    <col min="6676" max="6676" width="10.44140625" style="12" bestFit="1" customWidth="1"/>
    <col min="6677" max="6677" width="12.44140625" style="12" customWidth="1"/>
    <col min="6678" max="6678" width="13.109375" style="12" customWidth="1"/>
    <col min="6679" max="6679" width="14" style="12" customWidth="1"/>
    <col min="6680" max="6680" width="8.88671875" style="12"/>
    <col min="6681" max="6681" width="15" style="12" bestFit="1" customWidth="1"/>
    <col min="6682" max="6682" width="11.33203125" style="12" bestFit="1" customWidth="1"/>
    <col min="6683" max="6683" width="13.44140625" style="12" bestFit="1" customWidth="1"/>
    <col min="6684" max="6928" width="8.88671875" style="12"/>
    <col min="6929" max="6929" width="13.5546875" style="12" customWidth="1"/>
    <col min="6930" max="6930" width="22.33203125" style="12" customWidth="1"/>
    <col min="6931" max="6931" width="9.88671875" style="12" bestFit="1" customWidth="1"/>
    <col min="6932" max="6932" width="10.44140625" style="12" bestFit="1" customWidth="1"/>
    <col min="6933" max="6933" width="12.44140625" style="12" customWidth="1"/>
    <col min="6934" max="6934" width="13.109375" style="12" customWidth="1"/>
    <col min="6935" max="6935" width="14" style="12" customWidth="1"/>
    <col min="6936" max="6936" width="8.88671875" style="12"/>
    <col min="6937" max="6937" width="15" style="12" bestFit="1" customWidth="1"/>
    <col min="6938" max="6938" width="11.33203125" style="12" bestFit="1" customWidth="1"/>
    <col min="6939" max="6939" width="13.44140625" style="12" bestFit="1" customWidth="1"/>
    <col min="6940" max="7184" width="8.88671875" style="12"/>
    <col min="7185" max="7185" width="13.5546875" style="12" customWidth="1"/>
    <col min="7186" max="7186" width="22.33203125" style="12" customWidth="1"/>
    <col min="7187" max="7187" width="9.88671875" style="12" bestFit="1" customWidth="1"/>
    <col min="7188" max="7188" width="10.44140625" style="12" bestFit="1" customWidth="1"/>
    <col min="7189" max="7189" width="12.44140625" style="12" customWidth="1"/>
    <col min="7190" max="7190" width="13.109375" style="12" customWidth="1"/>
    <col min="7191" max="7191" width="14" style="12" customWidth="1"/>
    <col min="7192" max="7192" width="8.88671875" style="12"/>
    <col min="7193" max="7193" width="15" style="12" bestFit="1" customWidth="1"/>
    <col min="7194" max="7194" width="11.33203125" style="12" bestFit="1" customWidth="1"/>
    <col min="7195" max="7195" width="13.44140625" style="12" bestFit="1" customWidth="1"/>
    <col min="7196" max="7440" width="8.88671875" style="12"/>
    <col min="7441" max="7441" width="13.5546875" style="12" customWidth="1"/>
    <col min="7442" max="7442" width="22.33203125" style="12" customWidth="1"/>
    <col min="7443" max="7443" width="9.88671875" style="12" bestFit="1" customWidth="1"/>
    <col min="7444" max="7444" width="10.44140625" style="12" bestFit="1" customWidth="1"/>
    <col min="7445" max="7445" width="12.44140625" style="12" customWidth="1"/>
    <col min="7446" max="7446" width="13.109375" style="12" customWidth="1"/>
    <col min="7447" max="7447" width="14" style="12" customWidth="1"/>
    <col min="7448" max="7448" width="8.88671875" style="12"/>
    <col min="7449" max="7449" width="15" style="12" bestFit="1" customWidth="1"/>
    <col min="7450" max="7450" width="11.33203125" style="12" bestFit="1" customWidth="1"/>
    <col min="7451" max="7451" width="13.44140625" style="12" bestFit="1" customWidth="1"/>
    <col min="7452" max="7696" width="8.88671875" style="12"/>
    <col min="7697" max="7697" width="13.5546875" style="12" customWidth="1"/>
    <col min="7698" max="7698" width="22.33203125" style="12" customWidth="1"/>
    <col min="7699" max="7699" width="9.88671875" style="12" bestFit="1" customWidth="1"/>
    <col min="7700" max="7700" width="10.44140625" style="12" bestFit="1" customWidth="1"/>
    <col min="7701" max="7701" width="12.44140625" style="12" customWidth="1"/>
    <col min="7702" max="7702" width="13.109375" style="12" customWidth="1"/>
    <col min="7703" max="7703" width="14" style="12" customWidth="1"/>
    <col min="7704" max="7704" width="8.88671875" style="12"/>
    <col min="7705" max="7705" width="15" style="12" bestFit="1" customWidth="1"/>
    <col min="7706" max="7706" width="11.33203125" style="12" bestFit="1" customWidth="1"/>
    <col min="7707" max="7707" width="13.44140625" style="12" bestFit="1" customWidth="1"/>
    <col min="7708" max="7952" width="8.88671875" style="12"/>
    <col min="7953" max="7953" width="13.5546875" style="12" customWidth="1"/>
    <col min="7954" max="7954" width="22.33203125" style="12" customWidth="1"/>
    <col min="7955" max="7955" width="9.88671875" style="12" bestFit="1" customWidth="1"/>
    <col min="7956" max="7956" width="10.44140625" style="12" bestFit="1" customWidth="1"/>
    <col min="7957" max="7957" width="12.44140625" style="12" customWidth="1"/>
    <col min="7958" max="7958" width="13.109375" style="12" customWidth="1"/>
    <col min="7959" max="7959" width="14" style="12" customWidth="1"/>
    <col min="7960" max="7960" width="8.88671875" style="12"/>
    <col min="7961" max="7961" width="15" style="12" bestFit="1" customWidth="1"/>
    <col min="7962" max="7962" width="11.33203125" style="12" bestFit="1" customWidth="1"/>
    <col min="7963" max="7963" width="13.44140625" style="12" bestFit="1" customWidth="1"/>
    <col min="7964" max="8208" width="8.88671875" style="12"/>
    <col min="8209" max="8209" width="13.5546875" style="12" customWidth="1"/>
    <col min="8210" max="8210" width="22.33203125" style="12" customWidth="1"/>
    <col min="8211" max="8211" width="9.88671875" style="12" bestFit="1" customWidth="1"/>
    <col min="8212" max="8212" width="10.44140625" style="12" bestFit="1" customWidth="1"/>
    <col min="8213" max="8213" width="12.44140625" style="12" customWidth="1"/>
    <col min="8214" max="8214" width="13.109375" style="12" customWidth="1"/>
    <col min="8215" max="8215" width="14" style="12" customWidth="1"/>
    <col min="8216" max="8216" width="8.88671875" style="12"/>
    <col min="8217" max="8217" width="15" style="12" bestFit="1" customWidth="1"/>
    <col min="8218" max="8218" width="11.33203125" style="12" bestFit="1" customWidth="1"/>
    <col min="8219" max="8219" width="13.44140625" style="12" bestFit="1" customWidth="1"/>
    <col min="8220" max="8464" width="8.88671875" style="12"/>
    <col min="8465" max="8465" width="13.5546875" style="12" customWidth="1"/>
    <col min="8466" max="8466" width="22.33203125" style="12" customWidth="1"/>
    <col min="8467" max="8467" width="9.88671875" style="12" bestFit="1" customWidth="1"/>
    <col min="8468" max="8468" width="10.44140625" style="12" bestFit="1" customWidth="1"/>
    <col min="8469" max="8469" width="12.44140625" style="12" customWidth="1"/>
    <col min="8470" max="8470" width="13.109375" style="12" customWidth="1"/>
    <col min="8471" max="8471" width="14" style="12" customWidth="1"/>
    <col min="8472" max="8472" width="8.88671875" style="12"/>
    <col min="8473" max="8473" width="15" style="12" bestFit="1" customWidth="1"/>
    <col min="8474" max="8474" width="11.33203125" style="12" bestFit="1" customWidth="1"/>
    <col min="8475" max="8475" width="13.44140625" style="12" bestFit="1" customWidth="1"/>
    <col min="8476" max="8720" width="8.88671875" style="12"/>
    <col min="8721" max="8721" width="13.5546875" style="12" customWidth="1"/>
    <col min="8722" max="8722" width="22.33203125" style="12" customWidth="1"/>
    <col min="8723" max="8723" width="9.88671875" style="12" bestFit="1" customWidth="1"/>
    <col min="8724" max="8724" width="10.44140625" style="12" bestFit="1" customWidth="1"/>
    <col min="8725" max="8725" width="12.44140625" style="12" customWidth="1"/>
    <col min="8726" max="8726" width="13.109375" style="12" customWidth="1"/>
    <col min="8727" max="8727" width="14" style="12" customWidth="1"/>
    <col min="8728" max="8728" width="8.88671875" style="12"/>
    <col min="8729" max="8729" width="15" style="12" bestFit="1" customWidth="1"/>
    <col min="8730" max="8730" width="11.33203125" style="12" bestFit="1" customWidth="1"/>
    <col min="8731" max="8731" width="13.44140625" style="12" bestFit="1" customWidth="1"/>
    <col min="8732" max="8976" width="8.88671875" style="12"/>
    <col min="8977" max="8977" width="13.5546875" style="12" customWidth="1"/>
    <col min="8978" max="8978" width="22.33203125" style="12" customWidth="1"/>
    <col min="8979" max="8979" width="9.88671875" style="12" bestFit="1" customWidth="1"/>
    <col min="8980" max="8980" width="10.44140625" style="12" bestFit="1" customWidth="1"/>
    <col min="8981" max="8981" width="12.44140625" style="12" customWidth="1"/>
    <col min="8982" max="8982" width="13.109375" style="12" customWidth="1"/>
    <col min="8983" max="8983" width="14" style="12" customWidth="1"/>
    <col min="8984" max="8984" width="8.88671875" style="12"/>
    <col min="8985" max="8985" width="15" style="12" bestFit="1" customWidth="1"/>
    <col min="8986" max="8986" width="11.33203125" style="12" bestFit="1" customWidth="1"/>
    <col min="8987" max="8987" width="13.44140625" style="12" bestFit="1" customWidth="1"/>
    <col min="8988" max="9232" width="8.88671875" style="12"/>
    <col min="9233" max="9233" width="13.5546875" style="12" customWidth="1"/>
    <col min="9234" max="9234" width="22.33203125" style="12" customWidth="1"/>
    <col min="9235" max="9235" width="9.88671875" style="12" bestFit="1" customWidth="1"/>
    <col min="9236" max="9236" width="10.44140625" style="12" bestFit="1" customWidth="1"/>
    <col min="9237" max="9237" width="12.44140625" style="12" customWidth="1"/>
    <col min="9238" max="9238" width="13.109375" style="12" customWidth="1"/>
    <col min="9239" max="9239" width="14" style="12" customWidth="1"/>
    <col min="9240" max="9240" width="8.88671875" style="12"/>
    <col min="9241" max="9241" width="15" style="12" bestFit="1" customWidth="1"/>
    <col min="9242" max="9242" width="11.33203125" style="12" bestFit="1" customWidth="1"/>
    <col min="9243" max="9243" width="13.44140625" style="12" bestFit="1" customWidth="1"/>
    <col min="9244" max="9488" width="8.88671875" style="12"/>
    <col min="9489" max="9489" width="13.5546875" style="12" customWidth="1"/>
    <col min="9490" max="9490" width="22.33203125" style="12" customWidth="1"/>
    <col min="9491" max="9491" width="9.88671875" style="12" bestFit="1" customWidth="1"/>
    <col min="9492" max="9492" width="10.44140625" style="12" bestFit="1" customWidth="1"/>
    <col min="9493" max="9493" width="12.44140625" style="12" customWidth="1"/>
    <col min="9494" max="9494" width="13.109375" style="12" customWidth="1"/>
    <col min="9495" max="9495" width="14" style="12" customWidth="1"/>
    <col min="9496" max="9496" width="8.88671875" style="12"/>
    <col min="9497" max="9497" width="15" style="12" bestFit="1" customWidth="1"/>
    <col min="9498" max="9498" width="11.33203125" style="12" bestFit="1" customWidth="1"/>
    <col min="9499" max="9499" width="13.44140625" style="12" bestFit="1" customWidth="1"/>
    <col min="9500" max="9744" width="8.88671875" style="12"/>
    <col min="9745" max="9745" width="13.5546875" style="12" customWidth="1"/>
    <col min="9746" max="9746" width="22.33203125" style="12" customWidth="1"/>
    <col min="9747" max="9747" width="9.88671875" style="12" bestFit="1" customWidth="1"/>
    <col min="9748" max="9748" width="10.44140625" style="12" bestFit="1" customWidth="1"/>
    <col min="9749" max="9749" width="12.44140625" style="12" customWidth="1"/>
    <col min="9750" max="9750" width="13.109375" style="12" customWidth="1"/>
    <col min="9751" max="9751" width="14" style="12" customWidth="1"/>
    <col min="9752" max="9752" width="8.88671875" style="12"/>
    <col min="9753" max="9753" width="15" style="12" bestFit="1" customWidth="1"/>
    <col min="9754" max="9754" width="11.33203125" style="12" bestFit="1" customWidth="1"/>
    <col min="9755" max="9755" width="13.44140625" style="12" bestFit="1" customWidth="1"/>
    <col min="9756" max="10000" width="8.88671875" style="12"/>
    <col min="10001" max="10001" width="13.5546875" style="12" customWidth="1"/>
    <col min="10002" max="10002" width="22.33203125" style="12" customWidth="1"/>
    <col min="10003" max="10003" width="9.88671875" style="12" bestFit="1" customWidth="1"/>
    <col min="10004" max="10004" width="10.44140625" style="12" bestFit="1" customWidth="1"/>
    <col min="10005" max="10005" width="12.44140625" style="12" customWidth="1"/>
    <col min="10006" max="10006" width="13.109375" style="12" customWidth="1"/>
    <col min="10007" max="10007" width="14" style="12" customWidth="1"/>
    <col min="10008" max="10008" width="8.88671875" style="12"/>
    <col min="10009" max="10009" width="15" style="12" bestFit="1" customWidth="1"/>
    <col min="10010" max="10010" width="11.33203125" style="12" bestFit="1" customWidth="1"/>
    <col min="10011" max="10011" width="13.44140625" style="12" bestFit="1" customWidth="1"/>
    <col min="10012" max="10256" width="8.88671875" style="12"/>
    <col min="10257" max="10257" width="13.5546875" style="12" customWidth="1"/>
    <col min="10258" max="10258" width="22.33203125" style="12" customWidth="1"/>
    <col min="10259" max="10259" width="9.88671875" style="12" bestFit="1" customWidth="1"/>
    <col min="10260" max="10260" width="10.44140625" style="12" bestFit="1" customWidth="1"/>
    <col min="10261" max="10261" width="12.44140625" style="12" customWidth="1"/>
    <col min="10262" max="10262" width="13.109375" style="12" customWidth="1"/>
    <col min="10263" max="10263" width="14" style="12" customWidth="1"/>
    <col min="10264" max="10264" width="8.88671875" style="12"/>
    <col min="10265" max="10265" width="15" style="12" bestFit="1" customWidth="1"/>
    <col min="10266" max="10266" width="11.33203125" style="12" bestFit="1" customWidth="1"/>
    <col min="10267" max="10267" width="13.44140625" style="12" bestFit="1" customWidth="1"/>
    <col min="10268" max="10512" width="8.88671875" style="12"/>
    <col min="10513" max="10513" width="13.5546875" style="12" customWidth="1"/>
    <col min="10514" max="10514" width="22.33203125" style="12" customWidth="1"/>
    <col min="10515" max="10515" width="9.88671875" style="12" bestFit="1" customWidth="1"/>
    <col min="10516" max="10516" width="10.44140625" style="12" bestFit="1" customWidth="1"/>
    <col min="10517" max="10517" width="12.44140625" style="12" customWidth="1"/>
    <col min="10518" max="10518" width="13.109375" style="12" customWidth="1"/>
    <col min="10519" max="10519" width="14" style="12" customWidth="1"/>
    <col min="10520" max="10520" width="8.88671875" style="12"/>
    <col min="10521" max="10521" width="15" style="12" bestFit="1" customWidth="1"/>
    <col min="10522" max="10522" width="11.33203125" style="12" bestFit="1" customWidth="1"/>
    <col min="10523" max="10523" width="13.44140625" style="12" bestFit="1" customWidth="1"/>
    <col min="10524" max="10768" width="8.88671875" style="12"/>
    <col min="10769" max="10769" width="13.5546875" style="12" customWidth="1"/>
    <col min="10770" max="10770" width="22.33203125" style="12" customWidth="1"/>
    <col min="10771" max="10771" width="9.88671875" style="12" bestFit="1" customWidth="1"/>
    <col min="10772" max="10772" width="10.44140625" style="12" bestFit="1" customWidth="1"/>
    <col min="10773" max="10773" width="12.44140625" style="12" customWidth="1"/>
    <col min="10774" max="10774" width="13.109375" style="12" customWidth="1"/>
    <col min="10775" max="10775" width="14" style="12" customWidth="1"/>
    <col min="10776" max="10776" width="8.88671875" style="12"/>
    <col min="10777" max="10777" width="15" style="12" bestFit="1" customWidth="1"/>
    <col min="10778" max="10778" width="11.33203125" style="12" bestFit="1" customWidth="1"/>
    <col min="10779" max="10779" width="13.44140625" style="12" bestFit="1" customWidth="1"/>
    <col min="10780" max="11024" width="8.88671875" style="12"/>
    <col min="11025" max="11025" width="13.5546875" style="12" customWidth="1"/>
    <col min="11026" max="11026" width="22.33203125" style="12" customWidth="1"/>
    <col min="11027" max="11027" width="9.88671875" style="12" bestFit="1" customWidth="1"/>
    <col min="11028" max="11028" width="10.44140625" style="12" bestFit="1" customWidth="1"/>
    <col min="11029" max="11029" width="12.44140625" style="12" customWidth="1"/>
    <col min="11030" max="11030" width="13.109375" style="12" customWidth="1"/>
    <col min="11031" max="11031" width="14" style="12" customWidth="1"/>
    <col min="11032" max="11032" width="8.88671875" style="12"/>
    <col min="11033" max="11033" width="15" style="12" bestFit="1" customWidth="1"/>
    <col min="11034" max="11034" width="11.33203125" style="12" bestFit="1" customWidth="1"/>
    <col min="11035" max="11035" width="13.44140625" style="12" bestFit="1" customWidth="1"/>
    <col min="11036" max="11280" width="8.88671875" style="12"/>
    <col min="11281" max="11281" width="13.5546875" style="12" customWidth="1"/>
    <col min="11282" max="11282" width="22.33203125" style="12" customWidth="1"/>
    <col min="11283" max="11283" width="9.88671875" style="12" bestFit="1" customWidth="1"/>
    <col min="11284" max="11284" width="10.44140625" style="12" bestFit="1" customWidth="1"/>
    <col min="11285" max="11285" width="12.44140625" style="12" customWidth="1"/>
    <col min="11286" max="11286" width="13.109375" style="12" customWidth="1"/>
    <col min="11287" max="11287" width="14" style="12" customWidth="1"/>
    <col min="11288" max="11288" width="8.88671875" style="12"/>
    <col min="11289" max="11289" width="15" style="12" bestFit="1" customWidth="1"/>
    <col min="11290" max="11290" width="11.33203125" style="12" bestFit="1" customWidth="1"/>
    <col min="11291" max="11291" width="13.44140625" style="12" bestFit="1" customWidth="1"/>
    <col min="11292" max="11536" width="8.88671875" style="12"/>
    <col min="11537" max="11537" width="13.5546875" style="12" customWidth="1"/>
    <col min="11538" max="11538" width="22.33203125" style="12" customWidth="1"/>
    <col min="11539" max="11539" width="9.88671875" style="12" bestFit="1" customWidth="1"/>
    <col min="11540" max="11540" width="10.44140625" style="12" bestFit="1" customWidth="1"/>
    <col min="11541" max="11541" width="12.44140625" style="12" customWidth="1"/>
    <col min="11542" max="11542" width="13.109375" style="12" customWidth="1"/>
    <col min="11543" max="11543" width="14" style="12" customWidth="1"/>
    <col min="11544" max="11544" width="8.88671875" style="12"/>
    <col min="11545" max="11545" width="15" style="12" bestFit="1" customWidth="1"/>
    <col min="11546" max="11546" width="11.33203125" style="12" bestFit="1" customWidth="1"/>
    <col min="11547" max="11547" width="13.44140625" style="12" bestFit="1" customWidth="1"/>
    <col min="11548" max="11792" width="8.88671875" style="12"/>
    <col min="11793" max="11793" width="13.5546875" style="12" customWidth="1"/>
    <col min="11794" max="11794" width="22.33203125" style="12" customWidth="1"/>
    <col min="11795" max="11795" width="9.88671875" style="12" bestFit="1" customWidth="1"/>
    <col min="11796" max="11796" width="10.44140625" style="12" bestFit="1" customWidth="1"/>
    <col min="11797" max="11797" width="12.44140625" style="12" customWidth="1"/>
    <col min="11798" max="11798" width="13.109375" style="12" customWidth="1"/>
    <col min="11799" max="11799" width="14" style="12" customWidth="1"/>
    <col min="11800" max="11800" width="8.88671875" style="12"/>
    <col min="11801" max="11801" width="15" style="12" bestFit="1" customWidth="1"/>
    <col min="11802" max="11802" width="11.33203125" style="12" bestFit="1" customWidth="1"/>
    <col min="11803" max="11803" width="13.44140625" style="12" bestFit="1" customWidth="1"/>
    <col min="11804" max="12048" width="8.88671875" style="12"/>
    <col min="12049" max="12049" width="13.5546875" style="12" customWidth="1"/>
    <col min="12050" max="12050" width="22.33203125" style="12" customWidth="1"/>
    <col min="12051" max="12051" width="9.88671875" style="12" bestFit="1" customWidth="1"/>
    <col min="12052" max="12052" width="10.44140625" style="12" bestFit="1" customWidth="1"/>
    <col min="12053" max="12053" width="12.44140625" style="12" customWidth="1"/>
    <col min="12054" max="12054" width="13.109375" style="12" customWidth="1"/>
    <col min="12055" max="12055" width="14" style="12" customWidth="1"/>
    <col min="12056" max="12056" width="8.88671875" style="12"/>
    <col min="12057" max="12057" width="15" style="12" bestFit="1" customWidth="1"/>
    <col min="12058" max="12058" width="11.33203125" style="12" bestFit="1" customWidth="1"/>
    <col min="12059" max="12059" width="13.44140625" style="12" bestFit="1" customWidth="1"/>
    <col min="12060" max="12304" width="8.88671875" style="12"/>
    <col min="12305" max="12305" width="13.5546875" style="12" customWidth="1"/>
    <col min="12306" max="12306" width="22.33203125" style="12" customWidth="1"/>
    <col min="12307" max="12307" width="9.88671875" style="12" bestFit="1" customWidth="1"/>
    <col min="12308" max="12308" width="10.44140625" style="12" bestFit="1" customWidth="1"/>
    <col min="12309" max="12309" width="12.44140625" style="12" customWidth="1"/>
    <col min="12310" max="12310" width="13.109375" style="12" customWidth="1"/>
    <col min="12311" max="12311" width="14" style="12" customWidth="1"/>
    <col min="12312" max="12312" width="8.88671875" style="12"/>
    <col min="12313" max="12313" width="15" style="12" bestFit="1" customWidth="1"/>
    <col min="12314" max="12314" width="11.33203125" style="12" bestFit="1" customWidth="1"/>
    <col min="12315" max="12315" width="13.44140625" style="12" bestFit="1" customWidth="1"/>
    <col min="12316" max="12560" width="8.88671875" style="12"/>
    <col min="12561" max="12561" width="13.5546875" style="12" customWidth="1"/>
    <col min="12562" max="12562" width="22.33203125" style="12" customWidth="1"/>
    <col min="12563" max="12563" width="9.88671875" style="12" bestFit="1" customWidth="1"/>
    <col min="12564" max="12564" width="10.44140625" style="12" bestFit="1" customWidth="1"/>
    <col min="12565" max="12565" width="12.44140625" style="12" customWidth="1"/>
    <col min="12566" max="12566" width="13.109375" style="12" customWidth="1"/>
    <col min="12567" max="12567" width="14" style="12" customWidth="1"/>
    <col min="12568" max="12568" width="8.88671875" style="12"/>
    <col min="12569" max="12569" width="15" style="12" bestFit="1" customWidth="1"/>
    <col min="12570" max="12570" width="11.33203125" style="12" bestFit="1" customWidth="1"/>
    <col min="12571" max="12571" width="13.44140625" style="12" bestFit="1" customWidth="1"/>
    <col min="12572" max="12816" width="8.88671875" style="12"/>
    <col min="12817" max="12817" width="13.5546875" style="12" customWidth="1"/>
    <col min="12818" max="12818" width="22.33203125" style="12" customWidth="1"/>
    <col min="12819" max="12819" width="9.88671875" style="12" bestFit="1" customWidth="1"/>
    <col min="12820" max="12820" width="10.44140625" style="12" bestFit="1" customWidth="1"/>
    <col min="12821" max="12821" width="12.44140625" style="12" customWidth="1"/>
    <col min="12822" max="12822" width="13.109375" style="12" customWidth="1"/>
    <col min="12823" max="12823" width="14" style="12" customWidth="1"/>
    <col min="12824" max="12824" width="8.88671875" style="12"/>
    <col min="12825" max="12825" width="15" style="12" bestFit="1" customWidth="1"/>
    <col min="12826" max="12826" width="11.33203125" style="12" bestFit="1" customWidth="1"/>
    <col min="12827" max="12827" width="13.44140625" style="12" bestFit="1" customWidth="1"/>
    <col min="12828" max="13072" width="8.88671875" style="12"/>
    <col min="13073" max="13073" width="13.5546875" style="12" customWidth="1"/>
    <col min="13074" max="13074" width="22.33203125" style="12" customWidth="1"/>
    <col min="13075" max="13075" width="9.88671875" style="12" bestFit="1" customWidth="1"/>
    <col min="13076" max="13076" width="10.44140625" style="12" bestFit="1" customWidth="1"/>
    <col min="13077" max="13077" width="12.44140625" style="12" customWidth="1"/>
    <col min="13078" max="13078" width="13.109375" style="12" customWidth="1"/>
    <col min="13079" max="13079" width="14" style="12" customWidth="1"/>
    <col min="13080" max="13080" width="8.88671875" style="12"/>
    <col min="13081" max="13081" width="15" style="12" bestFit="1" customWidth="1"/>
    <col min="13082" max="13082" width="11.33203125" style="12" bestFit="1" customWidth="1"/>
    <col min="13083" max="13083" width="13.44140625" style="12" bestFit="1" customWidth="1"/>
    <col min="13084" max="13328" width="8.88671875" style="12"/>
    <col min="13329" max="13329" width="13.5546875" style="12" customWidth="1"/>
    <col min="13330" max="13330" width="22.33203125" style="12" customWidth="1"/>
    <col min="13331" max="13331" width="9.88671875" style="12" bestFit="1" customWidth="1"/>
    <col min="13332" max="13332" width="10.44140625" style="12" bestFit="1" customWidth="1"/>
    <col min="13333" max="13333" width="12.44140625" style="12" customWidth="1"/>
    <col min="13334" max="13334" width="13.109375" style="12" customWidth="1"/>
    <col min="13335" max="13335" width="14" style="12" customWidth="1"/>
    <col min="13336" max="13336" width="8.88671875" style="12"/>
    <col min="13337" max="13337" width="15" style="12" bestFit="1" customWidth="1"/>
    <col min="13338" max="13338" width="11.33203125" style="12" bestFit="1" customWidth="1"/>
    <col min="13339" max="13339" width="13.44140625" style="12" bestFit="1" customWidth="1"/>
    <col min="13340" max="13584" width="8.88671875" style="12"/>
    <col min="13585" max="13585" width="13.5546875" style="12" customWidth="1"/>
    <col min="13586" max="13586" width="22.33203125" style="12" customWidth="1"/>
    <col min="13587" max="13587" width="9.88671875" style="12" bestFit="1" customWidth="1"/>
    <col min="13588" max="13588" width="10.44140625" style="12" bestFit="1" customWidth="1"/>
    <col min="13589" max="13589" width="12.44140625" style="12" customWidth="1"/>
    <col min="13590" max="13590" width="13.109375" style="12" customWidth="1"/>
    <col min="13591" max="13591" width="14" style="12" customWidth="1"/>
    <col min="13592" max="13592" width="8.88671875" style="12"/>
    <col min="13593" max="13593" width="15" style="12" bestFit="1" customWidth="1"/>
    <col min="13594" max="13594" width="11.33203125" style="12" bestFit="1" customWidth="1"/>
    <col min="13595" max="13595" width="13.44140625" style="12" bestFit="1" customWidth="1"/>
    <col min="13596" max="13840" width="8.88671875" style="12"/>
    <col min="13841" max="13841" width="13.5546875" style="12" customWidth="1"/>
    <col min="13842" max="13842" width="22.33203125" style="12" customWidth="1"/>
    <col min="13843" max="13843" width="9.88671875" style="12" bestFit="1" customWidth="1"/>
    <col min="13844" max="13844" width="10.44140625" style="12" bestFit="1" customWidth="1"/>
    <col min="13845" max="13845" width="12.44140625" style="12" customWidth="1"/>
    <col min="13846" max="13846" width="13.109375" style="12" customWidth="1"/>
    <col min="13847" max="13847" width="14" style="12" customWidth="1"/>
    <col min="13848" max="13848" width="8.88671875" style="12"/>
    <col min="13849" max="13849" width="15" style="12" bestFit="1" customWidth="1"/>
    <col min="13850" max="13850" width="11.33203125" style="12" bestFit="1" customWidth="1"/>
    <col min="13851" max="13851" width="13.44140625" style="12" bestFit="1" customWidth="1"/>
    <col min="13852" max="14096" width="8.88671875" style="12"/>
    <col min="14097" max="14097" width="13.5546875" style="12" customWidth="1"/>
    <col min="14098" max="14098" width="22.33203125" style="12" customWidth="1"/>
    <col min="14099" max="14099" width="9.88671875" style="12" bestFit="1" customWidth="1"/>
    <col min="14100" max="14100" width="10.44140625" style="12" bestFit="1" customWidth="1"/>
    <col min="14101" max="14101" width="12.44140625" style="12" customWidth="1"/>
    <col min="14102" max="14102" width="13.109375" style="12" customWidth="1"/>
    <col min="14103" max="14103" width="14" style="12" customWidth="1"/>
    <col min="14104" max="14104" width="8.88671875" style="12"/>
    <col min="14105" max="14105" width="15" style="12" bestFit="1" customWidth="1"/>
    <col min="14106" max="14106" width="11.33203125" style="12" bestFit="1" customWidth="1"/>
    <col min="14107" max="14107" width="13.44140625" style="12" bestFit="1" customWidth="1"/>
    <col min="14108" max="14352" width="8.88671875" style="12"/>
    <col min="14353" max="14353" width="13.5546875" style="12" customWidth="1"/>
    <col min="14354" max="14354" width="22.33203125" style="12" customWidth="1"/>
    <col min="14355" max="14355" width="9.88671875" style="12" bestFit="1" customWidth="1"/>
    <col min="14356" max="14356" width="10.44140625" style="12" bestFit="1" customWidth="1"/>
    <col min="14357" max="14357" width="12.44140625" style="12" customWidth="1"/>
    <col min="14358" max="14358" width="13.109375" style="12" customWidth="1"/>
    <col min="14359" max="14359" width="14" style="12" customWidth="1"/>
    <col min="14360" max="14360" width="8.88671875" style="12"/>
    <col min="14361" max="14361" width="15" style="12" bestFit="1" customWidth="1"/>
    <col min="14362" max="14362" width="11.33203125" style="12" bestFit="1" customWidth="1"/>
    <col min="14363" max="14363" width="13.44140625" style="12" bestFit="1" customWidth="1"/>
    <col min="14364" max="14608" width="8.88671875" style="12"/>
    <col min="14609" max="14609" width="13.5546875" style="12" customWidth="1"/>
    <col min="14610" max="14610" width="22.33203125" style="12" customWidth="1"/>
    <col min="14611" max="14611" width="9.88671875" style="12" bestFit="1" customWidth="1"/>
    <col min="14612" max="14612" width="10.44140625" style="12" bestFit="1" customWidth="1"/>
    <col min="14613" max="14613" width="12.44140625" style="12" customWidth="1"/>
    <col min="14614" max="14614" width="13.109375" style="12" customWidth="1"/>
    <col min="14615" max="14615" width="14" style="12" customWidth="1"/>
    <col min="14616" max="14616" width="8.88671875" style="12"/>
    <col min="14617" max="14617" width="15" style="12" bestFit="1" customWidth="1"/>
    <col min="14618" max="14618" width="11.33203125" style="12" bestFit="1" customWidth="1"/>
    <col min="14619" max="14619" width="13.44140625" style="12" bestFit="1" customWidth="1"/>
    <col min="14620" max="14864" width="8.88671875" style="12"/>
    <col min="14865" max="14865" width="13.5546875" style="12" customWidth="1"/>
    <col min="14866" max="14866" width="22.33203125" style="12" customWidth="1"/>
    <col min="14867" max="14867" width="9.88671875" style="12" bestFit="1" customWidth="1"/>
    <col min="14868" max="14868" width="10.44140625" style="12" bestFit="1" customWidth="1"/>
    <col min="14869" max="14869" width="12.44140625" style="12" customWidth="1"/>
    <col min="14870" max="14870" width="13.109375" style="12" customWidth="1"/>
    <col min="14871" max="14871" width="14" style="12" customWidth="1"/>
    <col min="14872" max="14872" width="8.88671875" style="12"/>
    <col min="14873" max="14873" width="15" style="12" bestFit="1" customWidth="1"/>
    <col min="14874" max="14874" width="11.33203125" style="12" bestFit="1" customWidth="1"/>
    <col min="14875" max="14875" width="13.44140625" style="12" bestFit="1" customWidth="1"/>
    <col min="14876" max="15120" width="8.88671875" style="12"/>
    <col min="15121" max="15121" width="13.5546875" style="12" customWidth="1"/>
    <col min="15122" max="15122" width="22.33203125" style="12" customWidth="1"/>
    <col min="15123" max="15123" width="9.88671875" style="12" bestFit="1" customWidth="1"/>
    <col min="15124" max="15124" width="10.44140625" style="12" bestFit="1" customWidth="1"/>
    <col min="15125" max="15125" width="12.44140625" style="12" customWidth="1"/>
    <col min="15126" max="15126" width="13.109375" style="12" customWidth="1"/>
    <col min="15127" max="15127" width="14" style="12" customWidth="1"/>
    <col min="15128" max="15128" width="8.88671875" style="12"/>
    <col min="15129" max="15129" width="15" style="12" bestFit="1" customWidth="1"/>
    <col min="15130" max="15130" width="11.33203125" style="12" bestFit="1" customWidth="1"/>
    <col min="15131" max="15131" width="13.44140625" style="12" bestFit="1" customWidth="1"/>
    <col min="15132" max="15376" width="8.88671875" style="12"/>
    <col min="15377" max="15377" width="13.5546875" style="12" customWidth="1"/>
    <col min="15378" max="15378" width="22.33203125" style="12" customWidth="1"/>
    <col min="15379" max="15379" width="9.88671875" style="12" bestFit="1" customWidth="1"/>
    <col min="15380" max="15380" width="10.44140625" style="12" bestFit="1" customWidth="1"/>
    <col min="15381" max="15381" width="12.44140625" style="12" customWidth="1"/>
    <col min="15382" max="15382" width="13.109375" style="12" customWidth="1"/>
    <col min="15383" max="15383" width="14" style="12" customWidth="1"/>
    <col min="15384" max="15384" width="8.88671875" style="12"/>
    <col min="15385" max="15385" width="15" style="12" bestFit="1" customWidth="1"/>
    <col min="15386" max="15386" width="11.33203125" style="12" bestFit="1" customWidth="1"/>
    <col min="15387" max="15387" width="13.44140625" style="12" bestFit="1" customWidth="1"/>
    <col min="15388" max="15632" width="8.88671875" style="12"/>
    <col min="15633" max="15633" width="13.5546875" style="12" customWidth="1"/>
    <col min="15634" max="15634" width="22.33203125" style="12" customWidth="1"/>
    <col min="15635" max="15635" width="9.88671875" style="12" bestFit="1" customWidth="1"/>
    <col min="15636" max="15636" width="10.44140625" style="12" bestFit="1" customWidth="1"/>
    <col min="15637" max="15637" width="12.44140625" style="12" customWidth="1"/>
    <col min="15638" max="15638" width="13.109375" style="12" customWidth="1"/>
    <col min="15639" max="15639" width="14" style="12" customWidth="1"/>
    <col min="15640" max="15640" width="8.88671875" style="12"/>
    <col min="15641" max="15641" width="15" style="12" bestFit="1" customWidth="1"/>
    <col min="15642" max="15642" width="11.33203125" style="12" bestFit="1" customWidth="1"/>
    <col min="15643" max="15643" width="13.44140625" style="12" bestFit="1" customWidth="1"/>
    <col min="15644" max="15888" width="8.88671875" style="12"/>
    <col min="15889" max="15889" width="13.5546875" style="12" customWidth="1"/>
    <col min="15890" max="15890" width="22.33203125" style="12" customWidth="1"/>
    <col min="15891" max="15891" width="9.88671875" style="12" bestFit="1" customWidth="1"/>
    <col min="15892" max="15892" width="10.44140625" style="12" bestFit="1" customWidth="1"/>
    <col min="15893" max="15893" width="12.44140625" style="12" customWidth="1"/>
    <col min="15894" max="15894" width="13.109375" style="12" customWidth="1"/>
    <col min="15895" max="15895" width="14" style="12" customWidth="1"/>
    <col min="15896" max="15896" width="8.88671875" style="12"/>
    <col min="15897" max="15897" width="15" style="12" bestFit="1" customWidth="1"/>
    <col min="15898" max="15898" width="11.33203125" style="12" bestFit="1" customWidth="1"/>
    <col min="15899" max="15899" width="13.44140625" style="12" bestFit="1" customWidth="1"/>
    <col min="15900" max="16144" width="8.88671875" style="12"/>
    <col min="16145" max="16145" width="13.5546875" style="12" customWidth="1"/>
    <col min="16146" max="16146" width="22.33203125" style="12" customWidth="1"/>
    <col min="16147" max="16147" width="9.88671875" style="12" bestFit="1" customWidth="1"/>
    <col min="16148" max="16148" width="10.44140625" style="12" bestFit="1" customWidth="1"/>
    <col min="16149" max="16149" width="12.44140625" style="12" customWidth="1"/>
    <col min="16150" max="16150" width="13.109375" style="12" customWidth="1"/>
    <col min="16151" max="16151" width="14" style="12" customWidth="1"/>
    <col min="16152" max="16152" width="8.88671875" style="12"/>
    <col min="16153" max="16153" width="15" style="12" bestFit="1" customWidth="1"/>
    <col min="16154" max="16154" width="11.33203125" style="12" bestFit="1" customWidth="1"/>
    <col min="16155" max="16155" width="13.44140625" style="12" bestFit="1" customWidth="1"/>
    <col min="16156" max="16384" width="8.88671875" style="12"/>
  </cols>
  <sheetData>
    <row r="1" spans="1:31" s="2" customFormat="1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17.25" customHeight="1" x14ac:dyDescent="0.2">
      <c r="A2" s="3"/>
      <c r="B2" s="4"/>
      <c r="C2" s="5"/>
      <c r="D2" s="5"/>
      <c r="E2" s="5"/>
      <c r="F2" s="6" t="s">
        <v>1</v>
      </c>
      <c r="G2" s="6"/>
      <c r="H2" s="6" t="s">
        <v>2</v>
      </c>
      <c r="I2" s="6"/>
      <c r="J2" s="6" t="s">
        <v>3</v>
      </c>
      <c r="K2" s="6"/>
      <c r="L2" s="6" t="s">
        <v>4</v>
      </c>
      <c r="M2" s="6"/>
      <c r="N2" s="6" t="s">
        <v>5</v>
      </c>
      <c r="O2" s="6"/>
      <c r="P2" s="6" t="s">
        <v>6</v>
      </c>
      <c r="Q2" s="6"/>
      <c r="R2" s="6" t="s">
        <v>7</v>
      </c>
      <c r="S2" s="6"/>
      <c r="T2" s="6" t="s">
        <v>8</v>
      </c>
      <c r="U2" s="6"/>
      <c r="V2" s="6" t="s">
        <v>9</v>
      </c>
      <c r="W2" s="6"/>
      <c r="X2" s="6" t="s">
        <v>10</v>
      </c>
      <c r="Y2" s="6"/>
      <c r="Z2" s="6" t="s">
        <v>11</v>
      </c>
      <c r="AA2" s="6"/>
      <c r="AB2" s="6" t="s">
        <v>12</v>
      </c>
      <c r="AC2" s="6"/>
      <c r="AD2" s="6" t="s">
        <v>13</v>
      </c>
      <c r="AE2" s="6"/>
    </row>
    <row r="3" spans="1:31" ht="23.25" customHeight="1" x14ac:dyDescent="0.25">
      <c r="A3" s="7" t="s">
        <v>14</v>
      </c>
      <c r="B3" s="8" t="s">
        <v>15</v>
      </c>
      <c r="C3" s="8" t="s">
        <v>16</v>
      </c>
      <c r="D3" s="8" t="s">
        <v>17</v>
      </c>
      <c r="E3" s="9" t="s">
        <v>18</v>
      </c>
      <c r="F3" s="7" t="s">
        <v>19</v>
      </c>
      <c r="G3" s="10" t="s">
        <v>20</v>
      </c>
      <c r="H3" s="7" t="s">
        <v>19</v>
      </c>
      <c r="I3" s="11" t="s">
        <v>20</v>
      </c>
      <c r="J3" s="7" t="s">
        <v>19</v>
      </c>
      <c r="K3" s="11" t="s">
        <v>20</v>
      </c>
      <c r="L3" s="7" t="s">
        <v>19</v>
      </c>
      <c r="M3" s="11" t="s">
        <v>20</v>
      </c>
      <c r="N3" s="7" t="s">
        <v>19</v>
      </c>
      <c r="O3" s="11" t="s">
        <v>20</v>
      </c>
      <c r="P3" s="7" t="s">
        <v>19</v>
      </c>
      <c r="Q3" s="11" t="s">
        <v>20</v>
      </c>
      <c r="R3" s="7" t="s">
        <v>19</v>
      </c>
      <c r="S3" s="11" t="s">
        <v>20</v>
      </c>
      <c r="T3" s="7" t="s">
        <v>19</v>
      </c>
      <c r="U3" s="11" t="s">
        <v>20</v>
      </c>
      <c r="V3" s="7" t="s">
        <v>19</v>
      </c>
      <c r="W3" s="11" t="s">
        <v>20</v>
      </c>
      <c r="X3" s="7" t="s">
        <v>19</v>
      </c>
      <c r="Y3" s="11" t="s">
        <v>20</v>
      </c>
      <c r="Z3" s="7" t="s">
        <v>19</v>
      </c>
      <c r="AA3" s="11" t="s">
        <v>20</v>
      </c>
      <c r="AB3" s="7" t="s">
        <v>19</v>
      </c>
      <c r="AC3" s="11" t="s">
        <v>20</v>
      </c>
      <c r="AD3" s="7" t="s">
        <v>19</v>
      </c>
      <c r="AE3" s="11" t="s">
        <v>20</v>
      </c>
    </row>
    <row r="4" spans="1:31" ht="15" customHeight="1" x14ac:dyDescent="0.25">
      <c r="A4" s="7"/>
      <c r="B4" s="8"/>
      <c r="C4" s="8"/>
      <c r="D4" s="8"/>
      <c r="E4" s="9" t="s">
        <v>21</v>
      </c>
      <c r="F4" s="7"/>
      <c r="G4" s="10"/>
      <c r="H4" s="7"/>
      <c r="I4" s="11"/>
      <c r="J4" s="7"/>
      <c r="K4" s="11"/>
      <c r="L4" s="7"/>
      <c r="M4" s="11"/>
      <c r="N4" s="7"/>
      <c r="O4" s="11"/>
      <c r="P4" s="7"/>
      <c r="Q4" s="11"/>
      <c r="R4" s="7"/>
      <c r="S4" s="11"/>
      <c r="T4" s="7"/>
      <c r="U4" s="11"/>
      <c r="V4" s="7"/>
      <c r="W4" s="11"/>
      <c r="X4" s="7"/>
      <c r="Y4" s="11"/>
      <c r="Z4" s="7"/>
      <c r="AA4" s="11"/>
      <c r="AB4" s="7"/>
      <c r="AC4" s="11"/>
      <c r="AD4" s="7"/>
      <c r="AE4" s="11"/>
    </row>
    <row r="5" spans="1:31" ht="15.9" customHeight="1" x14ac:dyDescent="0.3">
      <c r="A5" s="13" t="s">
        <v>22</v>
      </c>
      <c r="B5" s="14" t="s">
        <v>23</v>
      </c>
      <c r="C5" s="14"/>
      <c r="D5" s="14"/>
      <c r="E5" s="15">
        <v>11.19</v>
      </c>
      <c r="F5" s="16">
        <v>0</v>
      </c>
      <c r="G5" s="16">
        <v>369.27</v>
      </c>
      <c r="H5" s="17">
        <v>0</v>
      </c>
      <c r="I5" s="17">
        <v>369.27</v>
      </c>
      <c r="J5" s="17">
        <v>0</v>
      </c>
      <c r="K5" s="17">
        <v>369.27</v>
      </c>
      <c r="L5" s="17">
        <v>380.46</v>
      </c>
      <c r="M5" s="17">
        <v>380.46</v>
      </c>
      <c r="N5" s="17">
        <v>0</v>
      </c>
      <c r="O5" s="17">
        <v>391.65</v>
      </c>
      <c r="P5" s="17">
        <v>0</v>
      </c>
      <c r="Q5" s="17">
        <v>391.65</v>
      </c>
      <c r="R5" s="17">
        <v>0</v>
      </c>
      <c r="S5" s="17">
        <v>391.65</v>
      </c>
      <c r="T5" s="17">
        <v>0</v>
      </c>
      <c r="U5" s="17">
        <v>391.65</v>
      </c>
      <c r="V5" s="17">
        <v>0</v>
      </c>
      <c r="W5" s="17">
        <v>391.65</v>
      </c>
      <c r="X5" s="17">
        <v>0</v>
      </c>
      <c r="Y5" s="17">
        <v>391.65</v>
      </c>
      <c r="Z5" s="17">
        <v>0</v>
      </c>
      <c r="AA5" s="17">
        <v>391.65</v>
      </c>
      <c r="AB5" s="17">
        <v>0</v>
      </c>
      <c r="AC5" s="17">
        <v>391.65</v>
      </c>
      <c r="AD5" s="18">
        <f>F5+H5+J5+L5+N5+P5+R5+T5+V5+X5+Z5+AB5</f>
        <v>380.46</v>
      </c>
      <c r="AE5" s="18">
        <f>G5+I5+K5+M5+O5+Q5+S5+U5+W5+Y5+AA5+AC5</f>
        <v>4621.47</v>
      </c>
    </row>
    <row r="6" spans="1:31" ht="13.8" x14ac:dyDescent="0.3">
      <c r="A6" s="13"/>
      <c r="B6" s="19" t="s">
        <v>24</v>
      </c>
      <c r="C6" s="19" t="s">
        <v>25</v>
      </c>
      <c r="D6" s="19"/>
      <c r="E6" s="15">
        <v>5.85</v>
      </c>
      <c r="F6" s="20">
        <v>9038</v>
      </c>
      <c r="G6" s="20">
        <v>52880.09</v>
      </c>
      <c r="H6" s="18">
        <v>10674</v>
      </c>
      <c r="I6" s="18">
        <v>62436.33</v>
      </c>
      <c r="J6" s="18">
        <v>11352</v>
      </c>
      <c r="K6" s="18">
        <v>66418.69</v>
      </c>
      <c r="L6" s="18">
        <v>10865</v>
      </c>
      <c r="M6" s="18">
        <v>63559.17</v>
      </c>
      <c r="N6" s="18">
        <v>10728</v>
      </c>
      <c r="O6" s="18">
        <v>62756.82</v>
      </c>
      <c r="P6" s="18">
        <v>13365</v>
      </c>
      <c r="Q6" s="18">
        <v>78188.3</v>
      </c>
      <c r="R6" s="18">
        <v>13128</v>
      </c>
      <c r="S6" s="18">
        <v>76796.599999999991</v>
      </c>
      <c r="T6" s="18">
        <v>14108</v>
      </c>
      <c r="U6" s="18">
        <v>82535.12000000001</v>
      </c>
      <c r="V6" s="18">
        <v>13165</v>
      </c>
      <c r="W6" s="18">
        <v>77008.63</v>
      </c>
      <c r="X6" s="18">
        <v>11105</v>
      </c>
      <c r="Y6" s="18">
        <v>64960.810000000005</v>
      </c>
      <c r="Z6" s="18">
        <v>11253</v>
      </c>
      <c r="AA6" s="18">
        <v>65832.98</v>
      </c>
      <c r="AB6" s="18">
        <v>11910</v>
      </c>
      <c r="AC6" s="18">
        <v>69679.149999999994</v>
      </c>
      <c r="AD6" s="18">
        <f>F6+H6+J6+L6+N6+P6+R6+T6+V6+X6+Z6+AB6</f>
        <v>140691</v>
      </c>
      <c r="AE6" s="18">
        <f t="shared" ref="AE6:AE8" si="0">G6+I6+K6+M6+O6+Q6+S6+U6+W6+Y6+AA6+AC6</f>
        <v>823052.69000000006</v>
      </c>
    </row>
    <row r="7" spans="1:31" ht="13.8" x14ac:dyDescent="0.3">
      <c r="A7" s="13"/>
      <c r="B7" s="19" t="s">
        <v>26</v>
      </c>
      <c r="C7" s="19" t="s">
        <v>27</v>
      </c>
      <c r="D7" s="21" t="s">
        <v>28</v>
      </c>
      <c r="E7" s="15">
        <v>4.92</v>
      </c>
      <c r="F7" s="20">
        <v>2410617</v>
      </c>
      <c r="G7" s="20">
        <v>118602.35</v>
      </c>
      <c r="H7" s="18">
        <v>2312176</v>
      </c>
      <c r="I7" s="18">
        <v>113758.97</v>
      </c>
      <c r="J7" s="18">
        <v>2762618</v>
      </c>
      <c r="K7" s="18">
        <v>135920.76999999999</v>
      </c>
      <c r="L7" s="18">
        <v>2703191</v>
      </c>
      <c r="M7" s="18">
        <v>132996.99</v>
      </c>
      <c r="N7" s="18">
        <v>2634577</v>
      </c>
      <c r="O7" s="18">
        <v>129621.16</v>
      </c>
      <c r="P7" s="18">
        <v>2713307</v>
      </c>
      <c r="Q7" s="18">
        <v>133494.64000000001</v>
      </c>
      <c r="R7" s="18">
        <v>2876653</v>
      </c>
      <c r="S7" s="18">
        <v>141531.29</v>
      </c>
      <c r="T7" s="18">
        <v>2840498</v>
      </c>
      <c r="U7" s="18">
        <v>139752.44</v>
      </c>
      <c r="V7" s="18">
        <v>2643606</v>
      </c>
      <c r="W7" s="18">
        <v>130065.36</v>
      </c>
      <c r="X7" s="18">
        <v>2838535</v>
      </c>
      <c r="Y7" s="18">
        <v>139655.89000000001</v>
      </c>
      <c r="Z7" s="18">
        <v>2787998</v>
      </c>
      <c r="AA7" s="18">
        <v>137169.43</v>
      </c>
      <c r="AB7" s="18">
        <v>2926765</v>
      </c>
      <c r="AC7" s="18">
        <v>143996.81</v>
      </c>
      <c r="AD7" s="18">
        <f t="shared" ref="AD7:AD8" si="1">F7+H7+J7+L7+N7+P7+R7+T7+V7+X7+Z7+AB7</f>
        <v>32450541</v>
      </c>
      <c r="AE7" s="18">
        <f t="shared" si="0"/>
        <v>1596566.1000000003</v>
      </c>
    </row>
    <row r="8" spans="1:31" ht="13.8" x14ac:dyDescent="0.3">
      <c r="A8" s="13"/>
      <c r="B8" s="19" t="s">
        <v>26</v>
      </c>
      <c r="C8" s="19" t="s">
        <v>27</v>
      </c>
      <c r="D8" s="21" t="s">
        <v>29</v>
      </c>
      <c r="E8" s="15">
        <v>3.16</v>
      </c>
      <c r="F8" s="20">
        <v>1143984</v>
      </c>
      <c r="G8" s="20">
        <v>36149.839999999997</v>
      </c>
      <c r="H8" s="18">
        <v>1033215</v>
      </c>
      <c r="I8" s="18">
        <v>32649.559999999998</v>
      </c>
      <c r="J8" s="18">
        <v>1232111</v>
      </c>
      <c r="K8" s="18">
        <v>38934.700000000004</v>
      </c>
      <c r="L8" s="18">
        <v>1201961</v>
      </c>
      <c r="M8" s="18">
        <v>37981.96</v>
      </c>
      <c r="N8" s="18">
        <v>1191798</v>
      </c>
      <c r="O8" s="18">
        <v>37660.769999999997</v>
      </c>
      <c r="P8" s="18">
        <v>1171239</v>
      </c>
      <c r="Q8" s="18">
        <v>37011.08</v>
      </c>
      <c r="R8" s="18">
        <v>1327393</v>
      </c>
      <c r="S8" s="18">
        <v>41945.55999999999</v>
      </c>
      <c r="T8" s="18">
        <v>1295544</v>
      </c>
      <c r="U8" s="18">
        <v>40939.15</v>
      </c>
      <c r="V8" s="18">
        <v>1207629</v>
      </c>
      <c r="W8" s="18">
        <v>38161.030000000006</v>
      </c>
      <c r="X8" s="18">
        <v>1249687</v>
      </c>
      <c r="Y8" s="18">
        <v>39490.04</v>
      </c>
      <c r="Z8" s="18">
        <v>1217591</v>
      </c>
      <c r="AA8" s="18">
        <v>38475.87000000001</v>
      </c>
      <c r="AB8" s="18">
        <v>1288713</v>
      </c>
      <c r="AC8" s="18">
        <v>40723.30999999999</v>
      </c>
      <c r="AD8" s="18">
        <f t="shared" si="1"/>
        <v>14560865</v>
      </c>
      <c r="AE8" s="18">
        <f t="shared" si="0"/>
        <v>460122.87</v>
      </c>
    </row>
    <row r="9" spans="1:31" ht="13.8" x14ac:dyDescent="0.3">
      <c r="A9" s="13"/>
      <c r="B9" s="19" t="s">
        <v>30</v>
      </c>
      <c r="C9" s="19" t="s">
        <v>31</v>
      </c>
      <c r="D9" s="19"/>
      <c r="E9" s="15">
        <v>0.67</v>
      </c>
      <c r="F9" s="20">
        <v>173528</v>
      </c>
      <c r="G9" s="20">
        <v>1162.6300000000001</v>
      </c>
      <c r="H9" s="18">
        <v>282268</v>
      </c>
      <c r="I9" s="18">
        <v>1891.21</v>
      </c>
      <c r="J9" s="18">
        <v>386185</v>
      </c>
      <c r="K9" s="18">
        <v>2587.44</v>
      </c>
      <c r="L9" s="18">
        <v>398532</v>
      </c>
      <c r="M9" s="18">
        <v>2670.17</v>
      </c>
      <c r="N9" s="18">
        <v>458372</v>
      </c>
      <c r="O9" s="18">
        <v>3071.0900000000006</v>
      </c>
      <c r="P9" s="18">
        <v>595800</v>
      </c>
      <c r="Q9" s="18">
        <v>3991.8699999999994</v>
      </c>
      <c r="R9" s="18">
        <v>373309</v>
      </c>
      <c r="S9" s="18">
        <v>2501.19</v>
      </c>
      <c r="T9" s="18">
        <v>275548</v>
      </c>
      <c r="U9" s="18">
        <v>1846.16</v>
      </c>
      <c r="V9" s="18">
        <v>360111</v>
      </c>
      <c r="W9" s="18">
        <v>2412.7600000000002</v>
      </c>
      <c r="X9" s="18">
        <v>329497</v>
      </c>
      <c r="Y9" s="18">
        <v>2207.63</v>
      </c>
      <c r="Z9" s="18">
        <v>184513</v>
      </c>
      <c r="AA9" s="18">
        <v>1236.23</v>
      </c>
      <c r="AB9" s="18">
        <v>128659</v>
      </c>
      <c r="AC9" s="18">
        <v>862.03</v>
      </c>
      <c r="AD9" s="18">
        <f>F9+H9+J9+L9+N9+P9+R9+T9+V9+X9+Z9+AB9</f>
        <v>3946322</v>
      </c>
      <c r="AE9" s="18">
        <f>G9+I9+K9+M9+O9+Q9+S9+U9+W9+Y9+AA9+AC9</f>
        <v>26440.409999999996</v>
      </c>
    </row>
    <row r="10" spans="1:31" ht="13.8" x14ac:dyDescent="0.3">
      <c r="A10" s="13" t="s">
        <v>32</v>
      </c>
      <c r="B10" s="14" t="s">
        <v>33</v>
      </c>
      <c r="C10" s="14"/>
      <c r="D10" s="14"/>
      <c r="E10" s="15">
        <v>4.62</v>
      </c>
      <c r="F10" s="16">
        <v>0</v>
      </c>
      <c r="G10" s="16">
        <v>1681.6799999999998</v>
      </c>
      <c r="H10" s="17">
        <v>0</v>
      </c>
      <c r="I10" s="17">
        <v>1695.5399999999997</v>
      </c>
      <c r="J10" s="17">
        <v>0</v>
      </c>
      <c r="K10" s="17">
        <v>1704.78</v>
      </c>
      <c r="L10" s="17">
        <v>0</v>
      </c>
      <c r="M10" s="17">
        <v>1714.02</v>
      </c>
      <c r="N10" s="17">
        <v>0</v>
      </c>
      <c r="O10" s="17">
        <v>1732.5</v>
      </c>
      <c r="P10" s="17">
        <v>0</v>
      </c>
      <c r="Q10" s="17">
        <v>1737.1200000000001</v>
      </c>
      <c r="R10" s="17">
        <v>0</v>
      </c>
      <c r="S10" s="17">
        <v>1760.22</v>
      </c>
      <c r="T10" s="17">
        <v>0</v>
      </c>
      <c r="U10" s="17">
        <v>1764.84</v>
      </c>
      <c r="V10" s="17">
        <v>0</v>
      </c>
      <c r="W10" s="17">
        <v>1778.6999999999998</v>
      </c>
      <c r="X10" s="17">
        <v>0</v>
      </c>
      <c r="Y10" s="17">
        <v>1783.3199999999997</v>
      </c>
      <c r="Z10" s="17">
        <v>0</v>
      </c>
      <c r="AA10" s="17">
        <v>1787.94</v>
      </c>
      <c r="AB10" s="17">
        <v>0</v>
      </c>
      <c r="AC10" s="17">
        <v>1801.7999999999997</v>
      </c>
      <c r="AD10" s="18">
        <f>F10+H10+J10+L10+N10+P10+R10+T10+V10+X10+Z10+AB10</f>
        <v>0</v>
      </c>
      <c r="AE10" s="18">
        <f>G10+I10+K10+M10+O10+Q10+S10+U10+W10+Y10+AA10+AC10</f>
        <v>20942.459999999995</v>
      </c>
    </row>
    <row r="11" spans="1:31" ht="13.8" x14ac:dyDescent="0.3">
      <c r="A11" s="13"/>
      <c r="B11" s="19" t="s">
        <v>24</v>
      </c>
      <c r="C11" s="19" t="s">
        <v>25</v>
      </c>
      <c r="D11" s="19"/>
      <c r="E11" s="15">
        <v>5.04</v>
      </c>
      <c r="F11" s="20">
        <v>80181</v>
      </c>
      <c r="G11" s="20">
        <v>404105.45</v>
      </c>
      <c r="H11" s="18">
        <v>86224</v>
      </c>
      <c r="I11" s="18">
        <v>434568.53</v>
      </c>
      <c r="J11" s="18">
        <v>91953</v>
      </c>
      <c r="K11" s="18">
        <v>463439.42</v>
      </c>
      <c r="L11" s="18">
        <v>89837</v>
      </c>
      <c r="M11" s="18">
        <v>452773.7</v>
      </c>
      <c r="N11" s="18">
        <v>88628</v>
      </c>
      <c r="O11" s="18">
        <v>446684.76999999996</v>
      </c>
      <c r="P11" s="18">
        <v>90401</v>
      </c>
      <c r="Q11" s="18">
        <v>455617.3</v>
      </c>
      <c r="R11" s="18">
        <v>94352</v>
      </c>
      <c r="S11" s="18">
        <v>475541.85000000003</v>
      </c>
      <c r="T11" s="18">
        <v>95310</v>
      </c>
      <c r="U11" s="18">
        <v>480361.53</v>
      </c>
      <c r="V11" s="18">
        <v>93606</v>
      </c>
      <c r="W11" s="18">
        <v>471778.56</v>
      </c>
      <c r="X11" s="18">
        <v>97342</v>
      </c>
      <c r="Y11" s="18">
        <v>490594.74</v>
      </c>
      <c r="Z11" s="18">
        <v>99616</v>
      </c>
      <c r="AA11" s="18">
        <v>502070.19000000006</v>
      </c>
      <c r="AB11" s="18">
        <v>106977</v>
      </c>
      <c r="AC11" s="18">
        <v>539168.40999999992</v>
      </c>
      <c r="AD11" s="18">
        <f>F11+H11+J11+L11+N11+P11+R11+T11+V11+X11+Z11+AB11</f>
        <v>1114427</v>
      </c>
      <c r="AE11" s="18">
        <f t="shared" ref="AE11:AE13" si="2">G11+I11+K11+M11+O11+Q11+S11+U11+W11+Y11+AA11+AC11</f>
        <v>5616704.4500000002</v>
      </c>
    </row>
    <row r="12" spans="1:31" ht="13.8" x14ac:dyDescent="0.3">
      <c r="A12" s="13"/>
      <c r="B12" s="19" t="s">
        <v>26</v>
      </c>
      <c r="C12" s="19" t="s">
        <v>27</v>
      </c>
      <c r="D12" s="21" t="s">
        <v>28</v>
      </c>
      <c r="E12" s="15">
        <v>5.73</v>
      </c>
      <c r="F12" s="20">
        <v>21270067</v>
      </c>
      <c r="G12" s="20">
        <v>1218774.94</v>
      </c>
      <c r="H12" s="18">
        <v>19224226</v>
      </c>
      <c r="I12" s="18">
        <v>1101548.29</v>
      </c>
      <c r="J12" s="18">
        <v>21466888</v>
      </c>
      <c r="K12" s="18">
        <v>1230052.7799999998</v>
      </c>
      <c r="L12" s="18">
        <v>20066284</v>
      </c>
      <c r="M12" s="18">
        <v>1149798.1500000001</v>
      </c>
      <c r="N12" s="18">
        <v>20318554</v>
      </c>
      <c r="O12" s="18">
        <v>1164253.3</v>
      </c>
      <c r="P12" s="18">
        <v>19768101</v>
      </c>
      <c r="Q12" s="18">
        <v>1132712.3400000001</v>
      </c>
      <c r="R12" s="18">
        <v>22083100</v>
      </c>
      <c r="S12" s="18">
        <v>1265361.7</v>
      </c>
      <c r="T12" s="18">
        <v>22232229</v>
      </c>
      <c r="U12" s="18">
        <v>1273906.73</v>
      </c>
      <c r="V12" s="18">
        <v>20804254</v>
      </c>
      <c r="W12" s="18">
        <v>1192083.73</v>
      </c>
      <c r="X12" s="18">
        <v>22057379</v>
      </c>
      <c r="Y12" s="18">
        <v>1263887.8499999999</v>
      </c>
      <c r="Z12" s="18">
        <v>22738383</v>
      </c>
      <c r="AA12" s="18">
        <v>1302909.48</v>
      </c>
      <c r="AB12" s="18">
        <v>25924586</v>
      </c>
      <c r="AC12" s="18">
        <v>1485479.05</v>
      </c>
      <c r="AD12" s="18">
        <f t="shared" ref="AD12:AD13" si="3">F12+H12+J12+L12+N12+P12+R12+T12+V12+X12+Z12+AB12</f>
        <v>257954051</v>
      </c>
      <c r="AE12" s="18">
        <f t="shared" si="2"/>
        <v>14780768.340000002</v>
      </c>
    </row>
    <row r="13" spans="1:31" ht="13.8" x14ac:dyDescent="0.3">
      <c r="A13" s="13"/>
      <c r="B13" s="19" t="s">
        <v>26</v>
      </c>
      <c r="C13" s="19" t="s">
        <v>27</v>
      </c>
      <c r="D13" s="21" t="s">
        <v>29</v>
      </c>
      <c r="E13" s="15">
        <v>3.69</v>
      </c>
      <c r="F13" s="20">
        <v>9080357</v>
      </c>
      <c r="G13" s="20">
        <v>335065.28000000003</v>
      </c>
      <c r="H13" s="18">
        <v>8114523</v>
      </c>
      <c r="I13" s="18">
        <v>299426</v>
      </c>
      <c r="J13" s="18">
        <v>8933913</v>
      </c>
      <c r="K13" s="18">
        <v>329661.40000000002</v>
      </c>
      <c r="L13" s="18">
        <v>8356499</v>
      </c>
      <c r="M13" s="18">
        <v>308354.83999999997</v>
      </c>
      <c r="N13" s="18">
        <v>8406402</v>
      </c>
      <c r="O13" s="18">
        <v>310196.32</v>
      </c>
      <c r="P13" s="18">
        <v>7832721</v>
      </c>
      <c r="Q13" s="18">
        <v>289027.41000000003</v>
      </c>
      <c r="R13" s="18">
        <v>8489701</v>
      </c>
      <c r="S13" s="18">
        <v>313269.99</v>
      </c>
      <c r="T13" s="18">
        <v>8686400</v>
      </c>
      <c r="U13" s="18">
        <v>320528.16999999993</v>
      </c>
      <c r="V13" s="18">
        <v>8203747</v>
      </c>
      <c r="W13" s="18">
        <v>302718.32</v>
      </c>
      <c r="X13" s="18">
        <v>8770724</v>
      </c>
      <c r="Y13" s="18">
        <v>323639.81</v>
      </c>
      <c r="Z13" s="18">
        <v>9056414</v>
      </c>
      <c r="AA13" s="18">
        <v>334181.69</v>
      </c>
      <c r="AB13" s="18">
        <v>10434676</v>
      </c>
      <c r="AC13" s="18">
        <v>385039.67000000004</v>
      </c>
      <c r="AD13" s="18">
        <f t="shared" si="3"/>
        <v>104366077</v>
      </c>
      <c r="AE13" s="18">
        <f t="shared" si="2"/>
        <v>3851108.9</v>
      </c>
    </row>
    <row r="14" spans="1:31" ht="13.8" x14ac:dyDescent="0.3">
      <c r="A14" s="13"/>
      <c r="B14" s="19" t="s">
        <v>30</v>
      </c>
      <c r="C14" s="19" t="s">
        <v>31</v>
      </c>
      <c r="D14" s="19"/>
      <c r="E14" s="15">
        <v>0.67</v>
      </c>
      <c r="F14" s="20">
        <v>2719903</v>
      </c>
      <c r="G14" s="20">
        <v>18223.45</v>
      </c>
      <c r="H14" s="18">
        <v>3147412</v>
      </c>
      <c r="I14" s="18">
        <v>21087.57</v>
      </c>
      <c r="J14" s="18">
        <v>4724855</v>
      </c>
      <c r="K14" s="18">
        <v>31656.57</v>
      </c>
      <c r="L14" s="18">
        <v>5081743</v>
      </c>
      <c r="M14" s="18">
        <v>34047.670000000006</v>
      </c>
      <c r="N14" s="18">
        <v>5475871</v>
      </c>
      <c r="O14" s="18">
        <v>36688.559999999998</v>
      </c>
      <c r="P14" s="18">
        <v>5517682</v>
      </c>
      <c r="Q14" s="18">
        <v>36968.410000000003</v>
      </c>
      <c r="R14" s="18">
        <v>6526874</v>
      </c>
      <c r="S14" s="18">
        <v>43730.119999999995</v>
      </c>
      <c r="T14" s="18">
        <v>6492178</v>
      </c>
      <c r="U14" s="18">
        <v>43497.659999999996</v>
      </c>
      <c r="V14" s="18">
        <v>6269926</v>
      </c>
      <c r="W14" s="18">
        <v>42008.479999999996</v>
      </c>
      <c r="X14" s="18">
        <v>6770872</v>
      </c>
      <c r="Y14" s="18">
        <v>45364.95</v>
      </c>
      <c r="Z14" s="18">
        <v>5972536</v>
      </c>
      <c r="AA14" s="18">
        <v>40016</v>
      </c>
      <c r="AB14" s="18">
        <v>5145178</v>
      </c>
      <c r="AC14" s="18">
        <v>34472.75</v>
      </c>
      <c r="AD14" s="18">
        <f>F14+H14+J14+L14+N14+P14+R14+T14+V14+X14+Z14+AB14</f>
        <v>63845030</v>
      </c>
      <c r="AE14" s="18">
        <f>G14+I14+K14+M14+O14+Q14+S14+U14+W14+Y14+AA14+AC14</f>
        <v>427762.19</v>
      </c>
    </row>
    <row r="15" spans="1:31" ht="13.8" customHeight="1" x14ac:dyDescent="0.3">
      <c r="A15" s="13" t="s">
        <v>34</v>
      </c>
      <c r="B15" s="14" t="s">
        <v>35</v>
      </c>
      <c r="C15" s="14"/>
      <c r="D15" s="14"/>
      <c r="E15" s="15">
        <v>1.74</v>
      </c>
      <c r="F15" s="16">
        <v>0</v>
      </c>
      <c r="G15" s="20">
        <v>865121.03999999992</v>
      </c>
      <c r="H15" s="17">
        <v>0</v>
      </c>
      <c r="I15" s="18">
        <v>868089.4800000001</v>
      </c>
      <c r="J15" s="17">
        <v>0</v>
      </c>
      <c r="K15" s="18">
        <v>870170.52</v>
      </c>
      <c r="L15" s="17">
        <v>0</v>
      </c>
      <c r="M15" s="18">
        <v>873352.98</v>
      </c>
      <c r="N15" s="17">
        <v>0</v>
      </c>
      <c r="O15" s="18">
        <v>876218.76000000013</v>
      </c>
      <c r="P15" s="17">
        <v>0</v>
      </c>
      <c r="Q15" s="18">
        <v>879249.84</v>
      </c>
      <c r="R15" s="17">
        <v>0</v>
      </c>
      <c r="S15" s="18">
        <v>883030.86</v>
      </c>
      <c r="T15" s="17">
        <v>0</v>
      </c>
      <c r="U15" s="18">
        <v>886225.49999999988</v>
      </c>
      <c r="V15" s="17">
        <v>0</v>
      </c>
      <c r="W15" s="18">
        <v>888586.68</v>
      </c>
      <c r="X15" s="17">
        <v>0</v>
      </c>
      <c r="Y15" s="18">
        <v>892604.3400000002</v>
      </c>
      <c r="Z15" s="17">
        <v>0</v>
      </c>
      <c r="AA15" s="18">
        <v>895659.78</v>
      </c>
      <c r="AB15" s="17">
        <v>0</v>
      </c>
      <c r="AC15" s="18">
        <v>898767.42</v>
      </c>
      <c r="AD15" s="18">
        <f>F15+H15+J15+L15+N15+P15+R15+T15+V15+X15+Z15+AB15</f>
        <v>0</v>
      </c>
      <c r="AE15" s="18">
        <f>G15+I15+K15+M15+O15+Q15+S15+U15+W15+Y15+AA15+AC15</f>
        <v>10577077.199999999</v>
      </c>
    </row>
    <row r="16" spans="1:31" ht="13.8" x14ac:dyDescent="0.3">
      <c r="A16" s="13"/>
      <c r="B16" s="19" t="s">
        <v>26</v>
      </c>
      <c r="C16" s="19" t="s">
        <v>27</v>
      </c>
      <c r="D16" s="22" t="s">
        <v>36</v>
      </c>
      <c r="E16" s="23">
        <v>5.32</v>
      </c>
      <c r="F16" s="20">
        <v>614451</v>
      </c>
      <c r="G16" s="20">
        <v>32688.999629629634</v>
      </c>
      <c r="H16" s="18">
        <v>524185</v>
      </c>
      <c r="I16" s="18">
        <v>27886.727037037035</v>
      </c>
      <c r="J16" s="18">
        <v>548753</v>
      </c>
      <c r="K16" s="18">
        <v>29194.154074074071</v>
      </c>
      <c r="L16" s="18">
        <v>494182</v>
      </c>
      <c r="M16" s="18">
        <v>26290.52</v>
      </c>
      <c r="N16" s="18">
        <v>504759</v>
      </c>
      <c r="O16" s="18">
        <v>26852.702962962961</v>
      </c>
      <c r="P16" s="18">
        <v>491003</v>
      </c>
      <c r="Q16" s="18">
        <v>26121.303333333333</v>
      </c>
      <c r="R16" s="18">
        <v>496246</v>
      </c>
      <c r="S16" s="18">
        <v>26400.324074074073</v>
      </c>
      <c r="T16" s="18">
        <v>482542</v>
      </c>
      <c r="U16" s="18">
        <v>25671.278518518517</v>
      </c>
      <c r="V16" s="18">
        <v>445566</v>
      </c>
      <c r="W16" s="18">
        <v>23703.912222222225</v>
      </c>
      <c r="X16" s="18">
        <v>501126</v>
      </c>
      <c r="Y16" s="18">
        <v>26659.89</v>
      </c>
      <c r="Z16" s="18">
        <v>432598</v>
      </c>
      <c r="AA16" s="18">
        <v>23014.002592592591</v>
      </c>
      <c r="AB16" s="18">
        <v>461888</v>
      </c>
      <c r="AC16" s="18">
        <v>24572.555185185185</v>
      </c>
      <c r="AD16" s="18">
        <f>F16+H16+J16+L16+N16+P16+R16+T16+V16+X16+Z16+AB16</f>
        <v>5997299</v>
      </c>
      <c r="AE16" s="18">
        <f t="shared" ref="AE16:AE18" si="4">G16+I16+K16+M16+O16+Q16+S16+U16+W16+Y16+AA16+AC16</f>
        <v>319056.36962962965</v>
      </c>
    </row>
    <row r="17" spans="1:31" ht="13.8" x14ac:dyDescent="0.3">
      <c r="A17" s="13"/>
      <c r="B17" s="19" t="s">
        <v>26</v>
      </c>
      <c r="C17" s="19" t="s">
        <v>27</v>
      </c>
      <c r="D17" s="21" t="s">
        <v>28</v>
      </c>
      <c r="E17" s="23">
        <v>6.75</v>
      </c>
      <c r="F17" s="20">
        <v>168992766</v>
      </c>
      <c r="G17" s="20">
        <v>11288310.066782529</v>
      </c>
      <c r="H17" s="18">
        <v>130189431</v>
      </c>
      <c r="I17" s="18">
        <v>8694457.7097906042</v>
      </c>
      <c r="J17" s="18">
        <v>135835430</v>
      </c>
      <c r="K17" s="18">
        <v>9080656.9313984737</v>
      </c>
      <c r="L17" s="18">
        <v>121573350</v>
      </c>
      <c r="M17" s="18">
        <v>8117201.2260861658</v>
      </c>
      <c r="N17" s="18">
        <v>119554225</v>
      </c>
      <c r="O17" s="18">
        <v>7988453.1072798986</v>
      </c>
      <c r="P17" s="18">
        <v>105392473</v>
      </c>
      <c r="Q17" s="18">
        <v>7039900.4106449839</v>
      </c>
      <c r="R17" s="18">
        <v>110242490</v>
      </c>
      <c r="S17" s="18">
        <v>7350983.8698562337</v>
      </c>
      <c r="T17" s="18">
        <v>118465632</v>
      </c>
      <c r="U17" s="18">
        <v>7908999.3520532204</v>
      </c>
      <c r="V17" s="18">
        <v>103744061</v>
      </c>
      <c r="W17" s="18">
        <v>6930686.0579990763</v>
      </c>
      <c r="X17" s="18">
        <v>117452157</v>
      </c>
      <c r="Y17" s="18">
        <v>7849231.0928837908</v>
      </c>
      <c r="Z17" s="18">
        <v>125269029</v>
      </c>
      <c r="AA17" s="18">
        <v>8372605.2010526191</v>
      </c>
      <c r="AB17" s="18">
        <v>161743936</v>
      </c>
      <c r="AC17" s="18">
        <v>10817288.840011094</v>
      </c>
      <c r="AD17" s="18">
        <f t="shared" ref="AD17:AD18" si="5">F17+H17+J17+L17+N17+P17+R17+T17+V17+X17+Z17+AB17</f>
        <v>1518454980</v>
      </c>
      <c r="AE17" s="18">
        <f t="shared" si="4"/>
        <v>101438773.86583869</v>
      </c>
    </row>
    <row r="18" spans="1:31" ht="13.8" x14ac:dyDescent="0.3">
      <c r="A18" s="13"/>
      <c r="B18" s="19" t="s">
        <v>26</v>
      </c>
      <c r="C18" s="19" t="s">
        <v>27</v>
      </c>
      <c r="D18" s="21" t="s">
        <v>29</v>
      </c>
      <c r="E18" s="23">
        <v>2.89</v>
      </c>
      <c r="F18" s="20">
        <v>119805648</v>
      </c>
      <c r="G18" s="20">
        <v>3642548.9895252902</v>
      </c>
      <c r="H18" s="18">
        <v>92479186</v>
      </c>
      <c r="I18" s="18">
        <v>2833712.0473518386</v>
      </c>
      <c r="J18" s="18">
        <v>93769647</v>
      </c>
      <c r="K18" s="18">
        <v>2875224.5389587926</v>
      </c>
      <c r="L18" s="18">
        <v>77587607</v>
      </c>
      <c r="M18" s="18">
        <v>2407800.6515201102</v>
      </c>
      <c r="N18" s="18">
        <v>78035427</v>
      </c>
      <c r="O18" s="18">
        <v>2414907.2508822586</v>
      </c>
      <c r="P18" s="18">
        <v>67287312</v>
      </c>
      <c r="Q18" s="18">
        <v>2077184.5189032296</v>
      </c>
      <c r="R18" s="18">
        <v>67060081</v>
      </c>
      <c r="S18" s="18">
        <v>2080854.7418965097</v>
      </c>
      <c r="T18" s="18">
        <v>70330675</v>
      </c>
      <c r="U18" s="18">
        <v>2167689.7513380945</v>
      </c>
      <c r="V18" s="18">
        <v>60592488</v>
      </c>
      <c r="W18" s="18">
        <v>1886389.7998648905</v>
      </c>
      <c r="X18" s="18">
        <v>70637152</v>
      </c>
      <c r="Y18" s="18">
        <v>2191173.9311030079</v>
      </c>
      <c r="Z18" s="18">
        <v>80330680</v>
      </c>
      <c r="AA18" s="18">
        <v>2467587.7415324003</v>
      </c>
      <c r="AB18" s="18">
        <v>112980232</v>
      </c>
      <c r="AC18" s="18">
        <v>3431044.5317562884</v>
      </c>
      <c r="AD18" s="18">
        <f t="shared" si="5"/>
        <v>990896135</v>
      </c>
      <c r="AE18" s="18">
        <f t="shared" si="4"/>
        <v>30476118.494632713</v>
      </c>
    </row>
    <row r="19" spans="1:31" ht="13.8" customHeight="1" x14ac:dyDescent="0.3">
      <c r="A19" s="24" t="s">
        <v>37</v>
      </c>
      <c r="B19" s="14" t="s">
        <v>38</v>
      </c>
      <c r="C19" s="14"/>
      <c r="D19" s="14"/>
      <c r="E19" s="15">
        <v>2.57</v>
      </c>
      <c r="F19" s="16">
        <v>0</v>
      </c>
      <c r="G19" s="20">
        <v>6173.1400000000012</v>
      </c>
      <c r="H19" s="17">
        <v>0</v>
      </c>
      <c r="I19" s="18">
        <v>6173.14</v>
      </c>
      <c r="J19" s="17">
        <v>0</v>
      </c>
      <c r="K19" s="18">
        <v>6214.26</v>
      </c>
      <c r="L19" s="17">
        <v>0</v>
      </c>
      <c r="M19" s="18">
        <v>6250.24</v>
      </c>
      <c r="N19" s="17">
        <v>0</v>
      </c>
      <c r="O19" s="18">
        <v>6301.64</v>
      </c>
      <c r="P19" s="17">
        <v>0</v>
      </c>
      <c r="Q19" s="18">
        <v>6345.3300000000008</v>
      </c>
      <c r="R19" s="17">
        <v>0</v>
      </c>
      <c r="S19" s="18">
        <v>6394.1599999999989</v>
      </c>
      <c r="T19" s="17">
        <v>0</v>
      </c>
      <c r="U19" s="18">
        <v>6417.29</v>
      </c>
      <c r="V19" s="17">
        <v>0</v>
      </c>
      <c r="W19" s="18">
        <v>6453.27</v>
      </c>
      <c r="X19" s="17">
        <v>0</v>
      </c>
      <c r="Y19" s="18">
        <v>6484.1100000000006</v>
      </c>
      <c r="Z19" s="17">
        <v>0</v>
      </c>
      <c r="AA19" s="18">
        <v>6502.1</v>
      </c>
      <c r="AB19" s="17">
        <v>0</v>
      </c>
      <c r="AC19" s="18">
        <v>6527.7999999999993</v>
      </c>
      <c r="AD19" s="18">
        <f>F19+H19+J19+L19+N19+P19+R19+T19+V19+X19+Z19+AB19</f>
        <v>0</v>
      </c>
      <c r="AE19" s="18">
        <f>G19+I19+K19+M19+O19+Q19+S19+U19+W19+Y19+AA19+AC19</f>
        <v>76236.48000000001</v>
      </c>
    </row>
    <row r="20" spans="1:31" ht="13.8" x14ac:dyDescent="0.3">
      <c r="A20" s="25"/>
      <c r="B20" s="19" t="s">
        <v>24</v>
      </c>
      <c r="C20" s="19" t="s">
        <v>25</v>
      </c>
      <c r="D20" s="21"/>
      <c r="E20" s="15">
        <v>2.97</v>
      </c>
      <c r="F20" s="20">
        <v>112949</v>
      </c>
      <c r="G20" s="20">
        <v>335457.70999999996</v>
      </c>
      <c r="H20" s="18">
        <v>122639</v>
      </c>
      <c r="I20" s="18">
        <v>364233.86000000004</v>
      </c>
      <c r="J20" s="18">
        <v>128754</v>
      </c>
      <c r="K20" s="18">
        <v>382396.94</v>
      </c>
      <c r="L20" s="18">
        <v>124928</v>
      </c>
      <c r="M20" s="18">
        <v>371030.74</v>
      </c>
      <c r="N20" s="18">
        <v>124519</v>
      </c>
      <c r="O20" s="18">
        <v>369817.64999999997</v>
      </c>
      <c r="P20" s="18">
        <v>128226</v>
      </c>
      <c r="Q20" s="18">
        <v>380827.28999999992</v>
      </c>
      <c r="R20" s="18">
        <v>134805</v>
      </c>
      <c r="S20" s="18">
        <v>400370.01</v>
      </c>
      <c r="T20" s="18">
        <v>136213</v>
      </c>
      <c r="U20" s="18">
        <v>404551.02</v>
      </c>
      <c r="V20" s="18">
        <v>129903</v>
      </c>
      <c r="W20" s="18">
        <v>385806.33999999997</v>
      </c>
      <c r="X20" s="18">
        <v>132157</v>
      </c>
      <c r="Y20" s="18">
        <v>392506.03</v>
      </c>
      <c r="Z20" s="18">
        <v>135238</v>
      </c>
      <c r="AA20" s="18">
        <v>401654.65</v>
      </c>
      <c r="AB20" s="18">
        <v>146351</v>
      </c>
      <c r="AC20" s="18">
        <v>434656.95999999996</v>
      </c>
      <c r="AD20" s="18">
        <f>F20+H20+J20+L20+N20+P20+R20+T20+V20+X20+Z20+AB20</f>
        <v>1556682</v>
      </c>
      <c r="AE20" s="18">
        <f t="shared" ref="AE20:AE22" si="6">G20+I20+K20+M20+O20+Q20+S20+U20+W20+Y20+AA20+AC20</f>
        <v>4623309.1999999993</v>
      </c>
    </row>
    <row r="21" spans="1:31" ht="13.8" x14ac:dyDescent="0.3">
      <c r="A21" s="25"/>
      <c r="B21" s="19" t="s">
        <v>26</v>
      </c>
      <c r="C21" s="19" t="s">
        <v>27</v>
      </c>
      <c r="D21" s="21" t="s">
        <v>28</v>
      </c>
      <c r="E21" s="15">
        <v>6.69</v>
      </c>
      <c r="F21" s="20">
        <v>26870372.995322283</v>
      </c>
      <c r="G21" s="20">
        <v>1504594.25</v>
      </c>
      <c r="H21" s="18">
        <v>25031748.599786162</v>
      </c>
      <c r="I21" s="18">
        <v>1386761.31</v>
      </c>
      <c r="J21" s="18">
        <v>23192646.036084991</v>
      </c>
      <c r="K21" s="18">
        <v>1447059.6800000002</v>
      </c>
      <c r="L21" s="18">
        <v>21931784.527247593</v>
      </c>
      <c r="M21" s="18">
        <v>1367880.9000000001</v>
      </c>
      <c r="N21" s="18">
        <v>22217830.188190207</v>
      </c>
      <c r="O21" s="18">
        <v>1391634.68</v>
      </c>
      <c r="P21" s="18">
        <v>22234234.537621405</v>
      </c>
      <c r="Q21" s="18">
        <v>1398385.9500000002</v>
      </c>
      <c r="R21" s="18">
        <v>26035485.11251267</v>
      </c>
      <c r="S21" s="18">
        <v>1651776.9</v>
      </c>
      <c r="T21" s="18">
        <v>26226536.498294793</v>
      </c>
      <c r="U21" s="18">
        <v>1661190.8800000001</v>
      </c>
      <c r="V21" s="18">
        <v>22590194.710923508</v>
      </c>
      <c r="W21" s="18">
        <v>1426955.6800000002</v>
      </c>
      <c r="X21" s="18">
        <v>24242177.966305673</v>
      </c>
      <c r="Y21" s="18">
        <v>1482540.63</v>
      </c>
      <c r="Z21" s="18">
        <v>24504337.107575554</v>
      </c>
      <c r="AA21" s="18">
        <v>1490489.8800000001</v>
      </c>
      <c r="AB21" s="18">
        <v>27823917.013713647</v>
      </c>
      <c r="AC21" s="18">
        <v>1721179.1700000002</v>
      </c>
      <c r="AD21" s="18">
        <f t="shared" ref="AD21:AD22" si="7">F21+H21+J21+L21+N21+P21+R21+T21+V21+X21+Z21+AB21</f>
        <v>292901265.29357851</v>
      </c>
      <c r="AE21" s="18">
        <f t="shared" si="6"/>
        <v>17930449.91</v>
      </c>
    </row>
    <row r="22" spans="1:31" ht="13.8" x14ac:dyDescent="0.3">
      <c r="A22" s="25"/>
      <c r="B22" s="19" t="s">
        <v>26</v>
      </c>
      <c r="C22" s="19" t="s">
        <v>27</v>
      </c>
      <c r="D22" s="21" t="s">
        <v>29</v>
      </c>
      <c r="E22" s="15">
        <v>4.96</v>
      </c>
      <c r="F22" s="20">
        <v>9927286.0046777148</v>
      </c>
      <c r="G22" s="20">
        <v>412127.62999999995</v>
      </c>
      <c r="H22" s="18">
        <v>8697433.4002138395</v>
      </c>
      <c r="I22" s="18">
        <v>357237.39</v>
      </c>
      <c r="J22" s="18">
        <v>7826553.96391501</v>
      </c>
      <c r="K22" s="18">
        <v>362044.61</v>
      </c>
      <c r="L22" s="18">
        <v>7424742.4727524053</v>
      </c>
      <c r="M22" s="18">
        <v>343329.89</v>
      </c>
      <c r="N22" s="18">
        <v>7442934.811809794</v>
      </c>
      <c r="O22" s="18">
        <v>345639.63</v>
      </c>
      <c r="P22" s="18">
        <v>7623884.4623785941</v>
      </c>
      <c r="Q22" s="18">
        <v>355497.77</v>
      </c>
      <c r="R22" s="18">
        <v>8735191.8874873295</v>
      </c>
      <c r="S22" s="18">
        <v>410878.71999999997</v>
      </c>
      <c r="T22" s="18">
        <v>8999273.5017052088</v>
      </c>
      <c r="U22" s="18">
        <v>422611.78999999992</v>
      </c>
      <c r="V22" s="18">
        <v>7646710.2890764913</v>
      </c>
      <c r="W22" s="18">
        <v>358113.39999999997</v>
      </c>
      <c r="X22" s="18">
        <v>8054046.0336943278</v>
      </c>
      <c r="Y22" s="18">
        <v>365177.92</v>
      </c>
      <c r="Z22" s="18">
        <v>8108469.8924244456</v>
      </c>
      <c r="AA22" s="18">
        <v>365662.52999999991</v>
      </c>
      <c r="AB22" s="18">
        <v>9409759.9862863533</v>
      </c>
      <c r="AC22" s="18">
        <v>431825.98000000004</v>
      </c>
      <c r="AD22" s="18">
        <f t="shared" si="7"/>
        <v>99896286.706421509</v>
      </c>
      <c r="AE22" s="18">
        <f t="shared" si="6"/>
        <v>4530147.26</v>
      </c>
    </row>
    <row r="23" spans="1:31" ht="13.8" x14ac:dyDescent="0.3">
      <c r="A23" s="26"/>
      <c r="B23" s="19" t="s">
        <v>30</v>
      </c>
      <c r="C23" s="19" t="s">
        <v>31</v>
      </c>
      <c r="D23" s="21"/>
      <c r="E23" s="15">
        <v>0.67</v>
      </c>
      <c r="F23" s="20">
        <v>1946061</v>
      </c>
      <c r="G23" s="20">
        <v>13038.64</v>
      </c>
      <c r="H23" s="18">
        <v>2775149</v>
      </c>
      <c r="I23" s="18">
        <v>18593.559999999998</v>
      </c>
      <c r="J23" s="18">
        <v>4486442</v>
      </c>
      <c r="K23" s="18">
        <v>30059.190000000002</v>
      </c>
      <c r="L23" s="18">
        <v>4938354</v>
      </c>
      <c r="M23" s="18">
        <v>33086.97</v>
      </c>
      <c r="N23" s="18">
        <v>5389306</v>
      </c>
      <c r="O23" s="18">
        <v>36108.339999999997</v>
      </c>
      <c r="P23" s="18">
        <v>5534068</v>
      </c>
      <c r="Q23" s="18">
        <v>37078.479999999996</v>
      </c>
      <c r="R23" s="18">
        <v>6592861</v>
      </c>
      <c r="S23" s="18">
        <v>44172.349999999991</v>
      </c>
      <c r="T23" s="18">
        <v>6190340</v>
      </c>
      <c r="U23" s="18">
        <v>41475.11</v>
      </c>
      <c r="V23" s="18">
        <v>5726253</v>
      </c>
      <c r="W23" s="18">
        <v>38366.009999999995</v>
      </c>
      <c r="X23" s="18">
        <v>5587427</v>
      </c>
      <c r="Y23" s="18">
        <v>37435.74</v>
      </c>
      <c r="Z23" s="18">
        <v>4554641</v>
      </c>
      <c r="AA23" s="18">
        <v>30516.170000000006</v>
      </c>
      <c r="AB23" s="18">
        <v>3563919</v>
      </c>
      <c r="AC23" s="18">
        <v>23878.32</v>
      </c>
      <c r="AD23" s="18">
        <f>F23+H23+J23+L23+N23+P23+R23+T23+V23+X23+Z23+AB23</f>
        <v>57284821</v>
      </c>
      <c r="AE23" s="18">
        <f>G23+I23+K23+M23+O23+Q23+S23+U23+W23+Y23+AA23+AC23</f>
        <v>383808.87999999995</v>
      </c>
    </row>
    <row r="24" spans="1:31" ht="13.8" x14ac:dyDescent="0.3">
      <c r="A24" s="13" t="s">
        <v>39</v>
      </c>
      <c r="B24" s="14" t="s">
        <v>40</v>
      </c>
      <c r="C24" s="14"/>
      <c r="D24" s="14"/>
      <c r="E24" s="15">
        <v>2.97</v>
      </c>
      <c r="F24" s="16">
        <v>0</v>
      </c>
      <c r="G24" s="20">
        <v>236162.52000000002</v>
      </c>
      <c r="H24" s="17">
        <v>0</v>
      </c>
      <c r="I24" s="18">
        <v>236928.78</v>
      </c>
      <c r="J24" s="17">
        <v>0</v>
      </c>
      <c r="K24" s="18">
        <v>237864.33000000002</v>
      </c>
      <c r="L24" s="17">
        <v>0</v>
      </c>
      <c r="M24" s="18">
        <v>239016.69</v>
      </c>
      <c r="N24" s="17">
        <v>0</v>
      </c>
      <c r="O24" s="18">
        <v>239886.9</v>
      </c>
      <c r="P24" s="17">
        <v>0</v>
      </c>
      <c r="Q24" s="18">
        <v>240875.90999999997</v>
      </c>
      <c r="R24" s="17">
        <v>0</v>
      </c>
      <c r="S24" s="18">
        <v>241882.74</v>
      </c>
      <c r="T24" s="17">
        <v>0</v>
      </c>
      <c r="U24" s="18">
        <v>242640.09000000003</v>
      </c>
      <c r="V24" s="17">
        <v>0</v>
      </c>
      <c r="W24" s="18">
        <v>243097.46999999997</v>
      </c>
      <c r="X24" s="17">
        <v>0</v>
      </c>
      <c r="Y24" s="18">
        <v>244006.29</v>
      </c>
      <c r="Z24" s="17">
        <v>0</v>
      </c>
      <c r="AA24" s="18">
        <v>244950.75</v>
      </c>
      <c r="AB24" s="17">
        <v>0</v>
      </c>
      <c r="AC24" s="18">
        <v>245743.73999999996</v>
      </c>
      <c r="AD24" s="18">
        <f>F24+H24+J24+L24+N24+P24+R24+T24+V24+X24+Z24+AB24</f>
        <v>0</v>
      </c>
      <c r="AE24" s="18">
        <f>G24+I24+K24+M24+O24+Q24+S24+U24+W24+Y24+AA24+AC24</f>
        <v>2893056.2099999995</v>
      </c>
    </row>
    <row r="25" spans="1:31" ht="13.8" x14ac:dyDescent="0.3">
      <c r="A25" s="13"/>
      <c r="B25" s="19" t="s">
        <v>26</v>
      </c>
      <c r="C25" s="19" t="s">
        <v>27</v>
      </c>
      <c r="D25" s="19" t="s">
        <v>36</v>
      </c>
      <c r="E25" s="15">
        <v>8.83</v>
      </c>
      <c r="F25" s="20">
        <v>319291</v>
      </c>
      <c r="G25" s="20">
        <v>28193.125925925924</v>
      </c>
      <c r="H25" s="18">
        <v>299850</v>
      </c>
      <c r="I25" s="18">
        <v>26477.029629629629</v>
      </c>
      <c r="J25" s="18">
        <v>256705</v>
      </c>
      <c r="K25" s="18">
        <v>22666.948888888888</v>
      </c>
      <c r="L25" s="18">
        <v>195274</v>
      </c>
      <c r="M25" s="18">
        <v>17242.96</v>
      </c>
      <c r="N25" s="18">
        <v>172001</v>
      </c>
      <c r="O25" s="18">
        <v>15187.635555555555</v>
      </c>
      <c r="P25" s="18">
        <v>186294</v>
      </c>
      <c r="Q25" s="18">
        <v>16449.697777777779</v>
      </c>
      <c r="R25" s="18">
        <v>178152</v>
      </c>
      <c r="S25" s="18">
        <v>15730.970370370371</v>
      </c>
      <c r="T25" s="18">
        <v>190624</v>
      </c>
      <c r="U25" s="18">
        <v>16831.972962962962</v>
      </c>
      <c r="V25" s="18">
        <v>162736</v>
      </c>
      <c r="W25" s="18">
        <v>14369.670740740741</v>
      </c>
      <c r="X25" s="18">
        <v>154256</v>
      </c>
      <c r="Y25" s="18">
        <v>13620.993703703705</v>
      </c>
      <c r="Z25" s="18">
        <v>210426</v>
      </c>
      <c r="AA25" s="18">
        <v>18580.493333333332</v>
      </c>
      <c r="AB25" s="18">
        <v>235579</v>
      </c>
      <c r="AC25" s="18">
        <v>20801.972222222223</v>
      </c>
      <c r="AD25" s="18">
        <f>F25+H25+J25+L25+N25+P25+R25+T25+V25+X25+Z25+AB25</f>
        <v>2561188</v>
      </c>
      <c r="AE25" s="18">
        <f t="shared" ref="AE25:AE27" si="8">G25+I25+K25+M25+O25+Q25+S25+U25+W25+Y25+AA25+AC25</f>
        <v>226153.47111111108</v>
      </c>
    </row>
    <row r="26" spans="1:31" ht="13.8" x14ac:dyDescent="0.3">
      <c r="A26" s="13"/>
      <c r="B26" s="19" t="s">
        <v>26</v>
      </c>
      <c r="C26" s="19" t="s">
        <v>27</v>
      </c>
      <c r="D26" s="21" t="s">
        <v>28</v>
      </c>
      <c r="E26" s="15">
        <v>10.71</v>
      </c>
      <c r="F26" s="20">
        <v>43623803</v>
      </c>
      <c r="G26" s="20">
        <v>4594136.2444872484</v>
      </c>
      <c r="H26" s="18">
        <v>37825117</v>
      </c>
      <c r="I26" s="18">
        <v>3968035.0353445481</v>
      </c>
      <c r="J26" s="18">
        <v>36444545</v>
      </c>
      <c r="K26" s="18">
        <v>3831591.0178541807</v>
      </c>
      <c r="L26" s="18">
        <v>30404719</v>
      </c>
      <c r="M26" s="18">
        <v>3210522.7839175584</v>
      </c>
      <c r="N26" s="18">
        <v>30048081</v>
      </c>
      <c r="O26" s="18">
        <v>3189904.800988758</v>
      </c>
      <c r="P26" s="18">
        <v>29965486</v>
      </c>
      <c r="Q26" s="18">
        <v>3183348.0755583849</v>
      </c>
      <c r="R26" s="18">
        <v>34432418</v>
      </c>
      <c r="S26" s="18">
        <v>3659059.2224421799</v>
      </c>
      <c r="T26" s="18">
        <v>37634929</v>
      </c>
      <c r="U26" s="18">
        <v>4003533.4889737787</v>
      </c>
      <c r="V26" s="18">
        <v>31520692</v>
      </c>
      <c r="W26" s="18">
        <v>3351112.7645873185</v>
      </c>
      <c r="X26" s="18">
        <v>30433466</v>
      </c>
      <c r="Y26" s="18">
        <v>3232048.11595796</v>
      </c>
      <c r="Z26" s="18">
        <v>35173669</v>
      </c>
      <c r="AA26" s="18">
        <v>3722862.5668745865</v>
      </c>
      <c r="AB26" s="18">
        <v>45276213</v>
      </c>
      <c r="AC26" s="18">
        <v>4776800.2507781917</v>
      </c>
      <c r="AD26" s="18">
        <f t="shared" ref="AD26:AD27" si="9">F26+H26+J26+L26+N26+P26+R26+T26+V26+X26+Z26+AB26</f>
        <v>422783138</v>
      </c>
      <c r="AE26" s="18">
        <f t="shared" si="8"/>
        <v>44722954.367764689</v>
      </c>
    </row>
    <row r="27" spans="1:31" ht="13.8" x14ac:dyDescent="0.3">
      <c r="A27" s="13"/>
      <c r="B27" s="19" t="s">
        <v>26</v>
      </c>
      <c r="C27" s="19" t="s">
        <v>27</v>
      </c>
      <c r="D27" s="21" t="s">
        <v>29</v>
      </c>
      <c r="E27" s="15">
        <v>5.3</v>
      </c>
      <c r="F27" s="20">
        <v>17831399</v>
      </c>
      <c r="G27" s="20">
        <v>962488.47181980067</v>
      </c>
      <c r="H27" s="18">
        <v>14878106</v>
      </c>
      <c r="I27" s="18">
        <v>805204.09985493287</v>
      </c>
      <c r="J27" s="18">
        <v>14884314</v>
      </c>
      <c r="K27" s="18">
        <v>802962.59293858032</v>
      </c>
      <c r="L27" s="18">
        <v>13144763</v>
      </c>
      <c r="M27" s="18">
        <v>710879.05868314707</v>
      </c>
      <c r="N27" s="18">
        <v>13006870</v>
      </c>
      <c r="O27" s="18">
        <v>702288.91846393573</v>
      </c>
      <c r="P27" s="18">
        <v>12875913</v>
      </c>
      <c r="Q27" s="18">
        <v>695204.82658442936</v>
      </c>
      <c r="R27" s="18">
        <v>14406455</v>
      </c>
      <c r="S27" s="18">
        <v>776736.08648074814</v>
      </c>
      <c r="T27" s="18">
        <v>15465530</v>
      </c>
      <c r="U27" s="18">
        <v>833869.54559020849</v>
      </c>
      <c r="V27" s="18">
        <v>12963573</v>
      </c>
      <c r="W27" s="18">
        <v>698845.47879625706</v>
      </c>
      <c r="X27" s="18">
        <v>12927637</v>
      </c>
      <c r="Y27" s="18">
        <v>696219.17293804639</v>
      </c>
      <c r="Z27" s="18">
        <v>13810642</v>
      </c>
      <c r="AA27" s="18">
        <v>744627.36577263009</v>
      </c>
      <c r="AB27" s="18">
        <v>16751861</v>
      </c>
      <c r="AC27" s="18">
        <v>902306.31462151883</v>
      </c>
      <c r="AD27" s="18">
        <f t="shared" si="9"/>
        <v>172947063</v>
      </c>
      <c r="AE27" s="18">
        <f t="shared" si="8"/>
        <v>9331631.9325442351</v>
      </c>
    </row>
    <row r="28" spans="1:31" ht="13.8" x14ac:dyDescent="0.3">
      <c r="A28" s="8" t="s">
        <v>41</v>
      </c>
      <c r="B28" s="14" t="s">
        <v>33</v>
      </c>
      <c r="C28" s="14"/>
      <c r="D28" s="14"/>
      <c r="E28" s="15">
        <v>3.21</v>
      </c>
      <c r="F28" s="16">
        <v>0</v>
      </c>
      <c r="G28" s="20">
        <v>6458.52</v>
      </c>
      <c r="H28" s="17">
        <v>0</v>
      </c>
      <c r="I28" s="18">
        <v>6500.25</v>
      </c>
      <c r="J28" s="17">
        <v>0</v>
      </c>
      <c r="K28" s="18">
        <v>6561.24</v>
      </c>
      <c r="L28" s="17">
        <v>0</v>
      </c>
      <c r="M28" s="18">
        <v>6638.2800000000007</v>
      </c>
      <c r="N28" s="17">
        <v>0</v>
      </c>
      <c r="O28" s="18">
        <v>6699.27</v>
      </c>
      <c r="P28" s="17">
        <v>0</v>
      </c>
      <c r="Q28" s="18">
        <v>6728.16</v>
      </c>
      <c r="R28" s="17">
        <v>0</v>
      </c>
      <c r="S28" s="18">
        <v>6814.83</v>
      </c>
      <c r="T28" s="17">
        <v>0</v>
      </c>
      <c r="U28" s="18">
        <v>6907.92</v>
      </c>
      <c r="V28" s="17">
        <v>0</v>
      </c>
      <c r="W28" s="18">
        <v>6978.5399999999991</v>
      </c>
      <c r="X28" s="17">
        <v>0</v>
      </c>
      <c r="Y28" s="18">
        <v>7090.89</v>
      </c>
      <c r="Z28" s="17">
        <v>0</v>
      </c>
      <c r="AA28" s="18">
        <v>7228.9199999999992</v>
      </c>
      <c r="AB28" s="17">
        <v>0</v>
      </c>
      <c r="AC28" s="18">
        <v>7363.74</v>
      </c>
      <c r="AD28" s="18">
        <f>F28+H28+J28+L28+N28+P28+R28+T28+V28+X28+Z28+AB28</f>
        <v>0</v>
      </c>
      <c r="AE28" s="18">
        <f>G28+I28+K28+M28+O28+Q28+S28+U28+W28+Y28+AA28+AC28</f>
        <v>81970.560000000012</v>
      </c>
    </row>
    <row r="29" spans="1:31" ht="13.8" x14ac:dyDescent="0.3">
      <c r="A29" s="8"/>
      <c r="B29" s="19" t="s">
        <v>26</v>
      </c>
      <c r="C29" s="19" t="s">
        <v>27</v>
      </c>
      <c r="D29" s="19" t="s">
        <v>36</v>
      </c>
      <c r="E29" s="15">
        <v>9.24</v>
      </c>
      <c r="F29" s="20">
        <v>2664950</v>
      </c>
      <c r="G29" s="20">
        <v>246241.88037037035</v>
      </c>
      <c r="H29" s="18">
        <v>2290844</v>
      </c>
      <c r="I29" s="18">
        <v>211673.92555555559</v>
      </c>
      <c r="J29" s="18">
        <v>2246164</v>
      </c>
      <c r="K29" s="18">
        <v>207545.86851851849</v>
      </c>
      <c r="L29" s="18">
        <v>2124888</v>
      </c>
      <c r="M29" s="18">
        <v>196339.73555555556</v>
      </c>
      <c r="N29" s="18">
        <v>1965291</v>
      </c>
      <c r="O29" s="18">
        <v>181593.00296296299</v>
      </c>
      <c r="P29" s="18">
        <v>1708403</v>
      </c>
      <c r="Q29" s="18">
        <v>157856.01148148149</v>
      </c>
      <c r="R29" s="18">
        <v>1886086</v>
      </c>
      <c r="S29" s="18">
        <v>174274.75888888887</v>
      </c>
      <c r="T29" s="18">
        <v>2054899</v>
      </c>
      <c r="U29" s="18">
        <v>189872.22185185185</v>
      </c>
      <c r="V29" s="18">
        <v>2224272</v>
      </c>
      <c r="W29" s="18">
        <v>205522.43777777778</v>
      </c>
      <c r="X29" s="18">
        <v>2691400</v>
      </c>
      <c r="Y29" s="18">
        <v>248685.94629629632</v>
      </c>
      <c r="Z29" s="18">
        <v>3043802</v>
      </c>
      <c r="AA29" s="18">
        <v>281247.06666666671</v>
      </c>
      <c r="AB29" s="18">
        <v>3644866</v>
      </c>
      <c r="AC29" s="18">
        <v>336785.37</v>
      </c>
      <c r="AD29" s="18">
        <f>F29+H29+J29+L29+N29+P29+R29+T29+V29+X29+Z29+AB29</f>
        <v>28545865</v>
      </c>
      <c r="AE29" s="18">
        <f t="shared" ref="AE29" si="10">G29+I29+K29+M29+O29+Q29+S29+U29+W29+Y29+AA29+AC29</f>
        <v>2637638.2259259261</v>
      </c>
    </row>
    <row r="30" spans="1:31" s="29" customFormat="1" ht="12" customHeight="1" x14ac:dyDescent="0.25">
      <c r="A30" s="12"/>
      <c r="B30" s="12"/>
      <c r="C30" s="12"/>
      <c r="D30" s="12"/>
      <c r="E30" s="12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x14ac:dyDescent="0.25">
      <c r="C31" s="30"/>
    </row>
  </sheetData>
  <mergeCells count="56">
    <mergeCell ref="A19:A23"/>
    <mergeCell ref="B19:D19"/>
    <mergeCell ref="A24:A27"/>
    <mergeCell ref="B24:D24"/>
    <mergeCell ref="A28:A29"/>
    <mergeCell ref="B28:D28"/>
    <mergeCell ref="A5:A9"/>
    <mergeCell ref="B5:D5"/>
    <mergeCell ref="A10:A14"/>
    <mergeCell ref="B10:D10"/>
    <mergeCell ref="A15:A18"/>
    <mergeCell ref="B15:D15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X2:Y2"/>
    <mergeCell ref="Z2:AA2"/>
    <mergeCell ref="AB2:AC2"/>
    <mergeCell ref="AD2:AE2"/>
    <mergeCell ref="A3:A4"/>
    <mergeCell ref="B3:B4"/>
    <mergeCell ref="C3:C4"/>
    <mergeCell ref="D3:D4"/>
    <mergeCell ref="F3:F4"/>
    <mergeCell ref="G3:G4"/>
    <mergeCell ref="A1:AE1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Përcaktuesit tarifor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2020-12-14T09:40:22Z</dcterms:created>
  <dcterms:modified xsi:type="dcterms:W3CDTF">2020-12-14T09:40:41Z</dcterms:modified>
</cp:coreProperties>
</file>